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O21\Dropbox\CDJ47\2025-2026 HHH\Manifestations\PETITS TIGRES\"/>
    </mc:Choice>
  </mc:AlternateContent>
  <bookViews>
    <workbookView xWindow="0" yWindow="0" windowWidth="28800" windowHeight="11280" activeTab="3"/>
  </bookViews>
  <sheets>
    <sheet name="PT1" sheetId="1" r:id="rId1"/>
    <sheet name="PT2" sheetId="2" r:id="rId2"/>
    <sheet name="FORMULE" sheetId="3" r:id="rId3"/>
    <sheet name="Classement PETITS TIGRES" sheetId="5" r:id="rId4"/>
  </sheets>
  <definedNames>
    <definedName name="_xlnm._FilterDatabase" localSheetId="3" hidden="1">'Classement PETITS TIGRES'!$A$8:$S$176</definedName>
    <definedName name="_xlnm.Print_Titles" localSheetId="3">'Classement PETITS TIGRES'!$1:$8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5" l="1"/>
  <c r="G164" i="5"/>
  <c r="I164" i="5"/>
  <c r="J164" i="5"/>
  <c r="K164" i="5" s="1"/>
  <c r="N164" i="5"/>
  <c r="S164" i="5" s="1"/>
  <c r="E143" i="5"/>
  <c r="G143" i="5"/>
  <c r="I143" i="5"/>
  <c r="J143" i="5"/>
  <c r="K143" i="5" s="1"/>
  <c r="N143" i="5"/>
  <c r="S143" i="5" s="1"/>
  <c r="E144" i="5"/>
  <c r="G144" i="5"/>
  <c r="I144" i="5"/>
  <c r="J144" i="5"/>
  <c r="K144" i="5"/>
  <c r="N144" i="5"/>
  <c r="O144" i="5" s="1"/>
  <c r="E106" i="5"/>
  <c r="G106" i="5"/>
  <c r="I106" i="5"/>
  <c r="J106" i="5"/>
  <c r="K106" i="5" s="1"/>
  <c r="N106" i="5"/>
  <c r="S106" i="5" s="1"/>
  <c r="E131" i="5"/>
  <c r="G131" i="5"/>
  <c r="I131" i="5"/>
  <c r="J131" i="5"/>
  <c r="K131" i="5" s="1"/>
  <c r="N131" i="5"/>
  <c r="O131" i="5" s="1"/>
  <c r="E134" i="5"/>
  <c r="G134" i="5"/>
  <c r="I134" i="5"/>
  <c r="J134" i="5"/>
  <c r="K134" i="5" s="1"/>
  <c r="N134" i="5"/>
  <c r="S134" i="5" s="1"/>
  <c r="E151" i="5"/>
  <c r="G151" i="5"/>
  <c r="I151" i="5"/>
  <c r="J151" i="5"/>
  <c r="K151" i="5" s="1"/>
  <c r="N151" i="5"/>
  <c r="S151" i="5" s="1"/>
  <c r="E172" i="5"/>
  <c r="G172" i="5"/>
  <c r="I172" i="5"/>
  <c r="J172" i="5"/>
  <c r="K172" i="5" s="1"/>
  <c r="N172" i="5"/>
  <c r="O172" i="5" s="1"/>
  <c r="E173" i="5"/>
  <c r="G173" i="5"/>
  <c r="I173" i="5"/>
  <c r="J173" i="5"/>
  <c r="K173" i="5" s="1"/>
  <c r="N173" i="5"/>
  <c r="S173" i="5" s="1"/>
  <c r="E110" i="5"/>
  <c r="G110" i="5"/>
  <c r="I110" i="5"/>
  <c r="J110" i="5"/>
  <c r="K110" i="5" s="1"/>
  <c r="N110" i="5"/>
  <c r="O110" i="5" s="1"/>
  <c r="E156" i="5"/>
  <c r="G156" i="5"/>
  <c r="I156" i="5"/>
  <c r="J156" i="5"/>
  <c r="K156" i="5" s="1"/>
  <c r="N156" i="5"/>
  <c r="O156" i="5" s="1"/>
  <c r="E159" i="5"/>
  <c r="G159" i="5"/>
  <c r="I159" i="5"/>
  <c r="J159" i="5"/>
  <c r="K159" i="5" s="1"/>
  <c r="N159" i="5"/>
  <c r="S159" i="5" s="1"/>
  <c r="E123" i="5"/>
  <c r="G123" i="5"/>
  <c r="I123" i="5"/>
  <c r="J123" i="5"/>
  <c r="K123" i="5" s="1"/>
  <c r="N123" i="5"/>
  <c r="O123" i="5" s="1"/>
  <c r="O143" i="5" l="1"/>
  <c r="L151" i="5"/>
  <c r="O164" i="5"/>
  <c r="L123" i="5"/>
  <c r="P131" i="5"/>
  <c r="Q131" i="5" s="1"/>
  <c r="R131" i="5" s="1"/>
  <c r="P164" i="5"/>
  <c r="Q164" i="5" s="1"/>
  <c r="R164" i="5" s="1"/>
  <c r="P151" i="5"/>
  <c r="L131" i="5"/>
  <c r="M131" i="5" s="1"/>
  <c r="L172" i="5"/>
  <c r="M172" i="5" s="1"/>
  <c r="P134" i="5"/>
  <c r="S172" i="5"/>
  <c r="S131" i="5"/>
  <c r="L144" i="5"/>
  <c r="M144" i="5" s="1"/>
  <c r="S123" i="5"/>
  <c r="O159" i="5"/>
  <c r="L156" i="5"/>
  <c r="M156" i="5" s="1"/>
  <c r="P159" i="5"/>
  <c r="P110" i="5"/>
  <c r="Q110" i="5" s="1"/>
  <c r="R110" i="5" s="1"/>
  <c r="L173" i="5"/>
  <c r="M173" i="5" s="1"/>
  <c r="P172" i="5"/>
  <c r="Q172" i="5" s="1"/>
  <c r="R172" i="5" s="1"/>
  <c r="O134" i="5"/>
  <c r="O106" i="5"/>
  <c r="L159" i="5"/>
  <c r="M159" i="5" s="1"/>
  <c r="S110" i="5"/>
  <c r="O173" i="5"/>
  <c r="O151" i="5"/>
  <c r="P123" i="5"/>
  <c r="Q123" i="5" s="1"/>
  <c r="R123" i="5" s="1"/>
  <c r="M123" i="5"/>
  <c r="P173" i="5"/>
  <c r="P156" i="5"/>
  <c r="Q156" i="5" s="1"/>
  <c r="R156" i="5" s="1"/>
  <c r="M151" i="5"/>
  <c r="P106" i="5"/>
  <c r="P143" i="5"/>
  <c r="Q143" i="5" s="1"/>
  <c r="R143" i="5" s="1"/>
  <c r="L110" i="5"/>
  <c r="M110" i="5" s="1"/>
  <c r="L106" i="5"/>
  <c r="M106" i="5" s="1"/>
  <c r="P144" i="5"/>
  <c r="Q144" i="5" s="1"/>
  <c r="R144" i="5" s="1"/>
  <c r="L143" i="5"/>
  <c r="L164" i="5"/>
  <c r="M164" i="5" s="1"/>
  <c r="M143" i="5"/>
  <c r="S156" i="5"/>
  <c r="L134" i="5"/>
  <c r="M134" i="5" s="1"/>
  <c r="S144" i="5"/>
  <c r="Q151" i="5" l="1"/>
  <c r="R151" i="5" s="1"/>
  <c r="Q134" i="5"/>
  <c r="R134" i="5" s="1"/>
  <c r="Q106" i="5"/>
  <c r="R106" i="5" s="1"/>
  <c r="Q173" i="5"/>
  <c r="R173" i="5" s="1"/>
  <c r="Q159" i="5"/>
  <c r="R159" i="5" s="1"/>
  <c r="H1" i="5" l="1"/>
  <c r="I175" i="5" l="1"/>
  <c r="I30" i="5"/>
  <c r="I53" i="5"/>
  <c r="I55" i="5"/>
  <c r="I36" i="5"/>
  <c r="I42" i="5"/>
  <c r="I54" i="5"/>
  <c r="I118" i="5"/>
  <c r="I61" i="5"/>
  <c r="I96" i="5"/>
  <c r="I33" i="5"/>
  <c r="I158" i="5"/>
  <c r="I75" i="5"/>
  <c r="I89" i="5"/>
  <c r="I167" i="5"/>
  <c r="I102" i="5"/>
  <c r="I40" i="5"/>
  <c r="I105" i="5"/>
  <c r="I58" i="5"/>
  <c r="I29" i="5"/>
  <c r="I99" i="5"/>
  <c r="I38" i="5"/>
  <c r="I50" i="5"/>
  <c r="I34" i="5"/>
  <c r="I52" i="5"/>
  <c r="I163" i="5"/>
  <c r="I28" i="5"/>
  <c r="I113" i="5"/>
  <c r="I9" i="5"/>
  <c r="I27" i="5"/>
  <c r="I154" i="5"/>
  <c r="I23" i="5"/>
  <c r="I64" i="5"/>
  <c r="I39" i="5"/>
  <c r="I141" i="5"/>
  <c r="I94" i="5"/>
  <c r="I90" i="5"/>
  <c r="I46" i="5"/>
  <c r="I76" i="5"/>
  <c r="I57" i="5"/>
  <c r="I166" i="5"/>
  <c r="I12" i="5"/>
  <c r="I70" i="5"/>
  <c r="I98" i="5"/>
  <c r="I174" i="5"/>
  <c r="I155" i="5"/>
  <c r="I48" i="5"/>
  <c r="I25" i="5"/>
  <c r="I14" i="5"/>
  <c r="I87" i="5"/>
  <c r="I81" i="5"/>
  <c r="I157" i="5"/>
  <c r="I142" i="5"/>
  <c r="I26" i="5"/>
  <c r="I115" i="5"/>
  <c r="I169" i="5"/>
  <c r="I135" i="5"/>
  <c r="I13" i="5"/>
  <c r="I101" i="5"/>
  <c r="I122" i="5"/>
  <c r="I162" i="5"/>
  <c r="I74" i="5"/>
  <c r="I165" i="5"/>
  <c r="I10" i="5"/>
  <c r="I69" i="5"/>
  <c r="I114" i="5"/>
  <c r="I129" i="5"/>
  <c r="I153" i="5"/>
  <c r="I121" i="5"/>
  <c r="I147" i="5"/>
  <c r="I63" i="5"/>
  <c r="I83" i="5"/>
  <c r="I44" i="5"/>
  <c r="I24" i="5"/>
  <c r="I19" i="5"/>
  <c r="I108" i="5"/>
  <c r="I31" i="5"/>
  <c r="I15" i="5"/>
  <c r="I152" i="5"/>
  <c r="I41" i="5"/>
  <c r="I88" i="5"/>
  <c r="I78" i="5"/>
  <c r="I21" i="5"/>
  <c r="I16" i="5"/>
  <c r="I77" i="5"/>
  <c r="I72" i="5"/>
  <c r="I137" i="5"/>
  <c r="I65" i="5"/>
  <c r="I100" i="5"/>
  <c r="I67" i="5"/>
  <c r="I107" i="5"/>
  <c r="I43" i="5"/>
  <c r="I37" i="5"/>
  <c r="I66" i="5"/>
  <c r="I35" i="5"/>
  <c r="I85" i="5"/>
  <c r="I11" i="5"/>
  <c r="I120" i="5"/>
  <c r="I49" i="5"/>
  <c r="I73" i="5"/>
  <c r="I127" i="5"/>
  <c r="I139" i="5"/>
  <c r="I51" i="5"/>
  <c r="I92" i="5"/>
  <c r="I18" i="5"/>
  <c r="I32" i="5"/>
  <c r="I125" i="5"/>
  <c r="I104" i="5"/>
  <c r="I161" i="5"/>
  <c r="I45" i="5"/>
  <c r="I17" i="5"/>
  <c r="I22" i="5"/>
  <c r="I119" i="5"/>
  <c r="I97" i="5"/>
  <c r="I47" i="5"/>
  <c r="I132" i="5"/>
  <c r="I20" i="5"/>
  <c r="I56" i="5"/>
  <c r="I60" i="5"/>
  <c r="I112" i="5"/>
  <c r="I59" i="5"/>
  <c r="I84" i="5"/>
  <c r="I68" i="5"/>
  <c r="I124" i="5"/>
  <c r="I62" i="5"/>
  <c r="I82" i="5"/>
  <c r="I126" i="5"/>
  <c r="I128" i="5"/>
  <c r="I91" i="5"/>
  <c r="I103" i="5"/>
  <c r="I133" i="5"/>
  <c r="I79" i="5"/>
  <c r="I136" i="5"/>
  <c r="I71" i="5"/>
  <c r="I80" i="5"/>
  <c r="I140" i="5"/>
  <c r="I95" i="5"/>
  <c r="I93" i="5"/>
  <c r="I146" i="5"/>
  <c r="I117" i="5"/>
  <c r="I148" i="5"/>
  <c r="I150" i="5"/>
  <c r="I116" i="5"/>
  <c r="I109" i="5"/>
  <c r="I86" i="5"/>
  <c r="I168" i="5"/>
  <c r="I171" i="5"/>
  <c r="I138" i="5"/>
  <c r="I145" i="5"/>
  <c r="I170" i="5"/>
  <c r="I160" i="5"/>
  <c r="I149" i="5"/>
  <c r="I130" i="5"/>
  <c r="I111" i="5"/>
  <c r="G111" i="5"/>
  <c r="G175" i="5"/>
  <c r="G30" i="5"/>
  <c r="G53" i="5"/>
  <c r="G55" i="5"/>
  <c r="G36" i="5"/>
  <c r="G42" i="5"/>
  <c r="G54" i="5"/>
  <c r="G118" i="5"/>
  <c r="G61" i="5"/>
  <c r="G96" i="5"/>
  <c r="G33" i="5"/>
  <c r="G158" i="5"/>
  <c r="G75" i="5"/>
  <c r="G89" i="5"/>
  <c r="G167" i="5"/>
  <c r="G102" i="5"/>
  <c r="G40" i="5"/>
  <c r="G105" i="5"/>
  <c r="G58" i="5"/>
  <c r="G29" i="5"/>
  <c r="G99" i="5"/>
  <c r="G38" i="5"/>
  <c r="G50" i="5"/>
  <c r="G34" i="5"/>
  <c r="G52" i="5"/>
  <c r="G163" i="5"/>
  <c r="G28" i="5"/>
  <c r="G113" i="5"/>
  <c r="G9" i="5"/>
  <c r="G27" i="5"/>
  <c r="G154" i="5"/>
  <c r="G23" i="5"/>
  <c r="G64" i="5"/>
  <c r="G39" i="5"/>
  <c r="G141" i="5"/>
  <c r="G94" i="5"/>
  <c r="G90" i="5"/>
  <c r="G46" i="5"/>
  <c r="G76" i="5"/>
  <c r="G57" i="5"/>
  <c r="G166" i="5"/>
  <c r="G12" i="5"/>
  <c r="G70" i="5"/>
  <c r="G98" i="5"/>
  <c r="G174" i="5"/>
  <c r="G155" i="5"/>
  <c r="G48" i="5"/>
  <c r="G25" i="5"/>
  <c r="G14" i="5"/>
  <c r="G87" i="5"/>
  <c r="G81" i="5"/>
  <c r="G157" i="5"/>
  <c r="G142" i="5"/>
  <c r="G26" i="5"/>
  <c r="G115" i="5"/>
  <c r="G169" i="5"/>
  <c r="G135" i="5"/>
  <c r="G13" i="5"/>
  <c r="G101" i="5"/>
  <c r="G122" i="5"/>
  <c r="G162" i="5"/>
  <c r="G74" i="5"/>
  <c r="G165" i="5"/>
  <c r="G10" i="5"/>
  <c r="G69" i="5"/>
  <c r="G114" i="5"/>
  <c r="G129" i="5"/>
  <c r="G153" i="5"/>
  <c r="G121" i="5"/>
  <c r="G147" i="5"/>
  <c r="G63" i="5"/>
  <c r="G83" i="5"/>
  <c r="G44" i="5"/>
  <c r="G24" i="5"/>
  <c r="G19" i="5"/>
  <c r="G108" i="5"/>
  <c r="G31" i="5"/>
  <c r="G15" i="5"/>
  <c r="G152" i="5"/>
  <c r="G41" i="5"/>
  <c r="G88" i="5"/>
  <c r="G78" i="5"/>
  <c r="G21" i="5"/>
  <c r="G16" i="5"/>
  <c r="G77" i="5"/>
  <c r="G72" i="5"/>
  <c r="G137" i="5"/>
  <c r="G65" i="5"/>
  <c r="G100" i="5"/>
  <c r="G67" i="5"/>
  <c r="G107" i="5"/>
  <c r="G43" i="5"/>
  <c r="G37" i="5"/>
  <c r="G66" i="5"/>
  <c r="G35" i="5"/>
  <c r="G85" i="5"/>
  <c r="G11" i="5"/>
  <c r="G120" i="5"/>
  <c r="G49" i="5"/>
  <c r="G73" i="5"/>
  <c r="G127" i="5"/>
  <c r="G139" i="5"/>
  <c r="G51" i="5"/>
  <c r="G92" i="5"/>
  <c r="G18" i="5"/>
  <c r="G32" i="5"/>
  <c r="G125" i="5"/>
  <c r="G104" i="5"/>
  <c r="G161" i="5"/>
  <c r="G45" i="5"/>
  <c r="G17" i="5"/>
  <c r="G22" i="5"/>
  <c r="G119" i="5"/>
  <c r="G97" i="5"/>
  <c r="G47" i="5"/>
  <c r="G132" i="5"/>
  <c r="G20" i="5"/>
  <c r="G56" i="5"/>
  <c r="G60" i="5"/>
  <c r="G112" i="5"/>
  <c r="G59" i="5"/>
  <c r="G84" i="5"/>
  <c r="G68" i="5"/>
  <c r="G124" i="5"/>
  <c r="G62" i="5"/>
  <c r="G82" i="5"/>
  <c r="G126" i="5"/>
  <c r="G128" i="5"/>
  <c r="G91" i="5"/>
  <c r="G103" i="5"/>
  <c r="G133" i="5"/>
  <c r="G79" i="5"/>
  <c r="G136" i="5"/>
  <c r="G71" i="5"/>
  <c r="G80" i="5"/>
  <c r="G140" i="5"/>
  <c r="G95" i="5"/>
  <c r="G93" i="5"/>
  <c r="G146" i="5"/>
  <c r="G117" i="5"/>
  <c r="G148" i="5"/>
  <c r="G150" i="5"/>
  <c r="G116" i="5"/>
  <c r="G109" i="5"/>
  <c r="G86" i="5"/>
  <c r="G168" i="5"/>
  <c r="G171" i="5"/>
  <c r="G138" i="5"/>
  <c r="G145" i="5"/>
  <c r="G170" i="5"/>
  <c r="G160" i="5"/>
  <c r="G149" i="5"/>
  <c r="G130" i="5"/>
  <c r="E111" i="5"/>
  <c r="E175" i="5"/>
  <c r="E30" i="5"/>
  <c r="E53" i="5"/>
  <c r="E55" i="5"/>
  <c r="E36" i="5"/>
  <c r="E42" i="5"/>
  <c r="E54" i="5"/>
  <c r="E118" i="5"/>
  <c r="E61" i="5"/>
  <c r="E96" i="5"/>
  <c r="E33" i="5"/>
  <c r="E158" i="5"/>
  <c r="E75" i="5"/>
  <c r="E89" i="5"/>
  <c r="E167" i="5"/>
  <c r="E102" i="5"/>
  <c r="E40" i="5"/>
  <c r="E105" i="5"/>
  <c r="E58" i="5"/>
  <c r="E29" i="5"/>
  <c r="E99" i="5"/>
  <c r="E38" i="5"/>
  <c r="E50" i="5"/>
  <c r="E34" i="5"/>
  <c r="E52" i="5"/>
  <c r="E163" i="5"/>
  <c r="E28" i="5"/>
  <c r="E113" i="5"/>
  <c r="E9" i="5"/>
  <c r="E27" i="5"/>
  <c r="E154" i="5"/>
  <c r="E23" i="5"/>
  <c r="E64" i="5"/>
  <c r="E39" i="5"/>
  <c r="E141" i="5"/>
  <c r="E94" i="5"/>
  <c r="E90" i="5"/>
  <c r="E46" i="5"/>
  <c r="E76" i="5"/>
  <c r="E57" i="5"/>
  <c r="E166" i="5"/>
  <c r="E12" i="5"/>
  <c r="E70" i="5"/>
  <c r="E98" i="5"/>
  <c r="E174" i="5"/>
  <c r="E155" i="5"/>
  <c r="E48" i="5"/>
  <c r="E25" i="5"/>
  <c r="E14" i="5"/>
  <c r="E87" i="5"/>
  <c r="E81" i="5"/>
  <c r="E157" i="5"/>
  <c r="E142" i="5"/>
  <c r="E26" i="5"/>
  <c r="E115" i="5"/>
  <c r="E169" i="5"/>
  <c r="E135" i="5"/>
  <c r="E13" i="5"/>
  <c r="E101" i="5"/>
  <c r="E122" i="5"/>
  <c r="E162" i="5"/>
  <c r="E74" i="5"/>
  <c r="E165" i="5"/>
  <c r="E10" i="5"/>
  <c r="E69" i="5"/>
  <c r="E114" i="5"/>
  <c r="E129" i="5"/>
  <c r="E153" i="5"/>
  <c r="E121" i="5"/>
  <c r="E147" i="5"/>
  <c r="E63" i="5"/>
  <c r="E83" i="5"/>
  <c r="E44" i="5"/>
  <c r="E24" i="5"/>
  <c r="E19" i="5"/>
  <c r="E108" i="5"/>
  <c r="E31" i="5"/>
  <c r="E15" i="5"/>
  <c r="E152" i="5"/>
  <c r="E41" i="5"/>
  <c r="E88" i="5"/>
  <c r="E78" i="5"/>
  <c r="E21" i="5"/>
  <c r="E16" i="5"/>
  <c r="E77" i="5"/>
  <c r="E72" i="5"/>
  <c r="E137" i="5"/>
  <c r="E65" i="5"/>
  <c r="E100" i="5"/>
  <c r="E67" i="5"/>
  <c r="E107" i="5"/>
  <c r="E43" i="5"/>
  <c r="E37" i="5"/>
  <c r="E66" i="5"/>
  <c r="E35" i="5"/>
  <c r="E85" i="5"/>
  <c r="E11" i="5"/>
  <c r="E120" i="5"/>
  <c r="E49" i="5"/>
  <c r="E73" i="5"/>
  <c r="E127" i="5"/>
  <c r="E139" i="5"/>
  <c r="E51" i="5"/>
  <c r="E92" i="5"/>
  <c r="E18" i="5"/>
  <c r="E32" i="5"/>
  <c r="E125" i="5"/>
  <c r="E104" i="5"/>
  <c r="E161" i="5"/>
  <c r="E45" i="5"/>
  <c r="E17" i="5"/>
  <c r="E22" i="5"/>
  <c r="E119" i="5"/>
  <c r="E97" i="5"/>
  <c r="E47" i="5"/>
  <c r="E132" i="5"/>
  <c r="E20" i="5"/>
  <c r="E56" i="5"/>
  <c r="E60" i="5"/>
  <c r="E112" i="5"/>
  <c r="E59" i="5"/>
  <c r="E84" i="5"/>
  <c r="E68" i="5"/>
  <c r="E124" i="5"/>
  <c r="E62" i="5"/>
  <c r="E82" i="5"/>
  <c r="E126" i="5"/>
  <c r="E128" i="5"/>
  <c r="E91" i="5"/>
  <c r="E103" i="5"/>
  <c r="E133" i="5"/>
  <c r="E79" i="5"/>
  <c r="E136" i="5"/>
  <c r="E71" i="5"/>
  <c r="E80" i="5"/>
  <c r="E140" i="5"/>
  <c r="E95" i="5"/>
  <c r="E93" i="5"/>
  <c r="E146" i="5"/>
  <c r="E117" i="5"/>
  <c r="E148" i="5"/>
  <c r="E150" i="5"/>
  <c r="E116" i="5"/>
  <c r="E109" i="5"/>
  <c r="E86" i="5"/>
  <c r="E168" i="5"/>
  <c r="E171" i="5"/>
  <c r="H176" i="5"/>
  <c r="N130" i="5"/>
  <c r="O130" i="5" s="1"/>
  <c r="J130" i="5"/>
  <c r="K130" i="5" s="1"/>
  <c r="N149" i="5"/>
  <c r="S149" i="5" s="1"/>
  <c r="J149" i="5"/>
  <c r="K149" i="5" s="1"/>
  <c r="N160" i="5"/>
  <c r="S160" i="5" s="1"/>
  <c r="J160" i="5"/>
  <c r="K160" i="5" s="1"/>
  <c r="N170" i="5"/>
  <c r="S170" i="5" s="1"/>
  <c r="J170" i="5"/>
  <c r="K170" i="5" s="1"/>
  <c r="N145" i="5"/>
  <c r="S145" i="5" s="1"/>
  <c r="J145" i="5"/>
  <c r="K145" i="5" s="1"/>
  <c r="N138" i="5"/>
  <c r="O138" i="5" s="1"/>
  <c r="K138" i="5"/>
  <c r="N171" i="5"/>
  <c r="J171" i="5"/>
  <c r="K171" i="5" s="1"/>
  <c r="J168" i="5"/>
  <c r="K168" i="5" s="1"/>
  <c r="N168" i="5"/>
  <c r="J109" i="5"/>
  <c r="K109" i="5" s="1"/>
  <c r="J116" i="5"/>
  <c r="K116" i="5" s="1"/>
  <c r="N116" i="5"/>
  <c r="O116" i="5" s="1"/>
  <c r="J148" i="5"/>
  <c r="K148" i="5" s="1"/>
  <c r="N148" i="5"/>
  <c r="J117" i="5"/>
  <c r="K117" i="5" s="1"/>
  <c r="N146" i="5"/>
  <c r="J146" i="5"/>
  <c r="K146" i="5" s="1"/>
  <c r="N93" i="5"/>
  <c r="O93" i="5" s="1"/>
  <c r="N140" i="5"/>
  <c r="O140" i="5" s="1"/>
  <c r="J140" i="5"/>
  <c r="K140" i="5" s="1"/>
  <c r="N80" i="5"/>
  <c r="S80" i="5" s="1"/>
  <c r="N71" i="5"/>
  <c r="J71" i="5"/>
  <c r="K71" i="5" s="1"/>
  <c r="J136" i="5"/>
  <c r="K136" i="5" s="1"/>
  <c r="N136" i="5"/>
  <c r="O136" i="5" s="1"/>
  <c r="N79" i="5"/>
  <c r="S79" i="5" s="1"/>
  <c r="J79" i="5"/>
  <c r="K79" i="5" s="1"/>
  <c r="N133" i="5"/>
  <c r="O133" i="5" s="1"/>
  <c r="J133" i="5"/>
  <c r="K133" i="5" s="1"/>
  <c r="N103" i="5"/>
  <c r="O103" i="5" s="1"/>
  <c r="N91" i="5"/>
  <c r="J91" i="5"/>
  <c r="K91" i="5" s="1"/>
  <c r="N128" i="5"/>
  <c r="O128" i="5" s="1"/>
  <c r="J128" i="5"/>
  <c r="K128" i="5" s="1"/>
  <c r="J126" i="5"/>
  <c r="K126" i="5" s="1"/>
  <c r="N126" i="5"/>
  <c r="S126" i="5" s="1"/>
  <c r="N82" i="5"/>
  <c r="S82" i="5" s="1"/>
  <c r="J82" i="5"/>
  <c r="K82" i="5" s="1"/>
  <c r="J62" i="5"/>
  <c r="K62" i="5" s="1"/>
  <c r="N62" i="5"/>
  <c r="O62" i="5" s="1"/>
  <c r="N68" i="5"/>
  <c r="O68" i="5" s="1"/>
  <c r="J68" i="5"/>
  <c r="K68" i="5" s="1"/>
  <c r="J84" i="5"/>
  <c r="K84" i="5" s="1"/>
  <c r="N84" i="5"/>
  <c r="O84" i="5" s="1"/>
  <c r="N112" i="5"/>
  <c r="O112" i="5" s="1"/>
  <c r="J112" i="5"/>
  <c r="K112" i="5" s="1"/>
  <c r="J60" i="5"/>
  <c r="K60" i="5" s="1"/>
  <c r="J20" i="5"/>
  <c r="K20" i="5" s="1"/>
  <c r="N20" i="5"/>
  <c r="O20" i="5" s="1"/>
  <c r="N47" i="5"/>
  <c r="O47" i="5" s="1"/>
  <c r="J47" i="5"/>
  <c r="K47" i="5" s="1"/>
  <c r="N119" i="5"/>
  <c r="S119" i="5" s="1"/>
  <c r="N22" i="5"/>
  <c r="O22" i="5" s="1"/>
  <c r="J22" i="5"/>
  <c r="K22" i="5" s="1"/>
  <c r="J45" i="5"/>
  <c r="K45" i="5" s="1"/>
  <c r="J161" i="5"/>
  <c r="K161" i="5" s="1"/>
  <c r="N161" i="5"/>
  <c r="J32" i="5"/>
  <c r="K32" i="5" s="1"/>
  <c r="N32" i="5"/>
  <c r="O32" i="5" s="1"/>
  <c r="N18" i="5"/>
  <c r="S18" i="5" s="1"/>
  <c r="N92" i="5"/>
  <c r="O92" i="5" s="1"/>
  <c r="J92" i="5"/>
  <c r="K92" i="5" s="1"/>
  <c r="N51" i="5"/>
  <c r="S51" i="5" s="1"/>
  <c r="N139" i="5"/>
  <c r="S139" i="5" s="1"/>
  <c r="N127" i="5"/>
  <c r="O127" i="5" s="1"/>
  <c r="J127" i="5"/>
  <c r="K127" i="5" s="1"/>
  <c r="J120" i="5"/>
  <c r="K120" i="5" s="1"/>
  <c r="N120" i="5"/>
  <c r="O120" i="5" s="1"/>
  <c r="N11" i="5"/>
  <c r="S11" i="5" s="1"/>
  <c r="J11" i="5"/>
  <c r="K11" i="5" s="1"/>
  <c r="J35" i="5"/>
  <c r="K35" i="5" s="1"/>
  <c r="N35" i="5"/>
  <c r="O35" i="5" s="1"/>
  <c r="N66" i="5"/>
  <c r="J66" i="5"/>
  <c r="K66" i="5" s="1"/>
  <c r="N37" i="5"/>
  <c r="O37" i="5" s="1"/>
  <c r="J37" i="5"/>
  <c r="K37" i="5" s="1"/>
  <c r="N107" i="5"/>
  <c r="O107" i="5" s="1"/>
  <c r="J107" i="5"/>
  <c r="K107" i="5" s="1"/>
  <c r="N67" i="5"/>
  <c r="J67" i="5"/>
  <c r="K67" i="5" s="1"/>
  <c r="N100" i="5"/>
  <c r="J100" i="5"/>
  <c r="K100" i="5" s="1"/>
  <c r="J65" i="5"/>
  <c r="K65" i="5" s="1"/>
  <c r="N65" i="5"/>
  <c r="O65" i="5" s="1"/>
  <c r="J72" i="5"/>
  <c r="K72" i="5" s="1"/>
  <c r="N77" i="5"/>
  <c r="O77" i="5" s="1"/>
  <c r="J77" i="5"/>
  <c r="K77" i="5" s="1"/>
  <c r="J16" i="5"/>
  <c r="K16" i="5" s="1"/>
  <c r="N21" i="5"/>
  <c r="O21" i="5" s="1"/>
  <c r="J21" i="5"/>
  <c r="K21" i="5" s="1"/>
  <c r="N78" i="5"/>
  <c r="N88" i="5"/>
  <c r="J88" i="5"/>
  <c r="K88" i="5" s="1"/>
  <c r="J41" i="5"/>
  <c r="K41" i="5" s="1"/>
  <c r="N41" i="5"/>
  <c r="J152" i="5"/>
  <c r="K152" i="5" s="1"/>
  <c r="N152" i="5"/>
  <c r="S152" i="5" s="1"/>
  <c r="N31" i="5"/>
  <c r="O31" i="5" s="1"/>
  <c r="J31" i="5"/>
  <c r="K31" i="5" s="1"/>
  <c r="J108" i="5"/>
  <c r="K108" i="5" s="1"/>
  <c r="N19" i="5"/>
  <c r="O19" i="5" s="1"/>
  <c r="J19" i="5"/>
  <c r="K19" i="5" s="1"/>
  <c r="J83" i="5"/>
  <c r="K83" i="5" s="1"/>
  <c r="N83" i="5"/>
  <c r="J63" i="5"/>
  <c r="K63" i="5" s="1"/>
  <c r="N63" i="5"/>
  <c r="S63" i="5" s="1"/>
  <c r="N121" i="5"/>
  <c r="J121" i="5"/>
  <c r="K121" i="5" s="1"/>
  <c r="J153" i="5"/>
  <c r="K153" i="5" s="1"/>
  <c r="N129" i="5"/>
  <c r="O129" i="5" s="1"/>
  <c r="J129" i="5"/>
  <c r="K129" i="5" s="1"/>
  <c r="N69" i="5"/>
  <c r="N162" i="5"/>
  <c r="J162" i="5"/>
  <c r="K162" i="5" s="1"/>
  <c r="J13" i="5"/>
  <c r="K13" i="5" s="1"/>
  <c r="J135" i="5"/>
  <c r="K135" i="5" s="1"/>
  <c r="N135" i="5"/>
  <c r="J169" i="5"/>
  <c r="K169" i="5" s="1"/>
  <c r="N169" i="5"/>
  <c r="S169" i="5" s="1"/>
  <c r="J26" i="5"/>
  <c r="K26" i="5" s="1"/>
  <c r="N26" i="5"/>
  <c r="N142" i="5"/>
  <c r="J142" i="5"/>
  <c r="K142" i="5" s="1"/>
  <c r="N157" i="5"/>
  <c r="O157" i="5" s="1"/>
  <c r="J157" i="5"/>
  <c r="K157" i="5" s="1"/>
  <c r="N81" i="5"/>
  <c r="O81" i="5" s="1"/>
  <c r="J14" i="5"/>
  <c r="K14" i="5" s="1"/>
  <c r="N14" i="5"/>
  <c r="N25" i="5"/>
  <c r="S25" i="5" s="1"/>
  <c r="J48" i="5"/>
  <c r="K48" i="5" s="1"/>
  <c r="N155" i="5"/>
  <c r="O155" i="5" s="1"/>
  <c r="N174" i="5"/>
  <c r="N98" i="5"/>
  <c r="O98" i="5" s="1"/>
  <c r="J98" i="5"/>
  <c r="K98" i="5" s="1"/>
  <c r="J166" i="5"/>
  <c r="K166" i="5" s="1"/>
  <c r="N166" i="5"/>
  <c r="N57" i="5"/>
  <c r="S57" i="5" s="1"/>
  <c r="N76" i="5"/>
  <c r="S76" i="5" s="1"/>
  <c r="J76" i="5"/>
  <c r="K76" i="5" s="1"/>
  <c r="N46" i="5"/>
  <c r="O46" i="5" s="1"/>
  <c r="N90" i="5"/>
  <c r="J90" i="5"/>
  <c r="K90" i="5" s="1"/>
  <c r="N94" i="5"/>
  <c r="O94" i="5" s="1"/>
  <c r="J94" i="5"/>
  <c r="K94" i="5" s="1"/>
  <c r="J64" i="5"/>
  <c r="K64" i="5" s="1"/>
  <c r="N64" i="5"/>
  <c r="N23" i="5"/>
  <c r="S23" i="5" s="1"/>
  <c r="J154" i="5"/>
  <c r="K154" i="5" s="1"/>
  <c r="N27" i="5"/>
  <c r="O27" i="5" s="1"/>
  <c r="N9" i="5"/>
  <c r="N113" i="5"/>
  <c r="O113" i="5" s="1"/>
  <c r="J113" i="5"/>
  <c r="K113" i="5" s="1"/>
  <c r="N28" i="5"/>
  <c r="O28" i="5" s="1"/>
  <c r="J52" i="5"/>
  <c r="K52" i="5" s="1"/>
  <c r="N52" i="5"/>
  <c r="N34" i="5"/>
  <c r="J50" i="5"/>
  <c r="K50" i="5" s="1"/>
  <c r="J38" i="5"/>
  <c r="K38" i="5" s="1"/>
  <c r="J99" i="5"/>
  <c r="K99" i="5" s="1"/>
  <c r="N29" i="5"/>
  <c r="O29" i="5" s="1"/>
  <c r="J29" i="5"/>
  <c r="K29" i="5" s="1"/>
  <c r="N58" i="5"/>
  <c r="O58" i="5" s="1"/>
  <c r="N105" i="5"/>
  <c r="J40" i="5"/>
  <c r="K40" i="5" s="1"/>
  <c r="N40" i="5"/>
  <c r="O40" i="5" s="1"/>
  <c r="N102" i="5"/>
  <c r="S102" i="5" s="1"/>
  <c r="J102" i="5"/>
  <c r="K102" i="5" s="1"/>
  <c r="J167" i="5"/>
  <c r="K167" i="5" s="1"/>
  <c r="N89" i="5"/>
  <c r="O89" i="5" s="1"/>
  <c r="J89" i="5"/>
  <c r="K89" i="5" s="1"/>
  <c r="N75" i="5"/>
  <c r="N158" i="5"/>
  <c r="O158" i="5" s="1"/>
  <c r="J158" i="5"/>
  <c r="K158" i="5" s="1"/>
  <c r="N33" i="5"/>
  <c r="S33" i="5" s="1"/>
  <c r="N96" i="5"/>
  <c r="N61" i="5"/>
  <c r="S61" i="5" s="1"/>
  <c r="J61" i="5"/>
  <c r="K61" i="5" s="1"/>
  <c r="J118" i="5"/>
  <c r="K118" i="5" s="1"/>
  <c r="N118" i="5"/>
  <c r="N54" i="5"/>
  <c r="S54" i="5" s="1"/>
  <c r="J54" i="5"/>
  <c r="K54" i="5" s="1"/>
  <c r="N42" i="5"/>
  <c r="N36" i="5"/>
  <c r="S36" i="5" s="1"/>
  <c r="J36" i="5"/>
  <c r="K36" i="5" s="1"/>
  <c r="N55" i="5"/>
  <c r="J53" i="5"/>
  <c r="K53" i="5" s="1"/>
  <c r="N30" i="5"/>
  <c r="S30" i="5" s="1"/>
  <c r="J30" i="5"/>
  <c r="K30" i="5" s="1"/>
  <c r="J175" i="5"/>
  <c r="K175" i="5" s="1"/>
  <c r="N175" i="5"/>
  <c r="N111" i="5"/>
  <c r="O111" i="5" s="1"/>
  <c r="F10" i="3"/>
  <c r="F11" i="3"/>
  <c r="G11" i="3" s="1"/>
  <c r="F12" i="3"/>
  <c r="N12" i="3" s="1"/>
  <c r="S12" i="3" s="1"/>
  <c r="F13" i="3"/>
  <c r="N13" i="3" s="1"/>
  <c r="F14" i="3"/>
  <c r="F15" i="3"/>
  <c r="F16" i="3"/>
  <c r="F17" i="3"/>
  <c r="F18" i="3"/>
  <c r="F19" i="3"/>
  <c r="F20" i="3"/>
  <c r="G20" i="3" s="1"/>
  <c r="F21" i="3"/>
  <c r="G21" i="3" s="1"/>
  <c r="F22" i="3"/>
  <c r="F23" i="3"/>
  <c r="F24" i="3"/>
  <c r="F25" i="3"/>
  <c r="F26" i="3"/>
  <c r="F27" i="3"/>
  <c r="F28" i="3"/>
  <c r="G28" i="3" s="1"/>
  <c r="F29" i="3"/>
  <c r="N29" i="3" s="1"/>
  <c r="F30" i="3"/>
  <c r="F31" i="3"/>
  <c r="F32" i="3"/>
  <c r="F33" i="3"/>
  <c r="G33" i="3" s="1"/>
  <c r="F34" i="3"/>
  <c r="F35" i="3"/>
  <c r="F36" i="3"/>
  <c r="G36" i="3" s="1"/>
  <c r="F37" i="3"/>
  <c r="J37" i="3" s="1"/>
  <c r="K37" i="3" s="1"/>
  <c r="F38" i="3"/>
  <c r="F39" i="3"/>
  <c r="F40" i="3"/>
  <c r="F41" i="3"/>
  <c r="F42" i="3"/>
  <c r="F43" i="3"/>
  <c r="F44" i="3"/>
  <c r="J44" i="3" s="1"/>
  <c r="K44" i="3" s="1"/>
  <c r="F45" i="3"/>
  <c r="J45" i="3" s="1"/>
  <c r="K45" i="3" s="1"/>
  <c r="F46" i="3"/>
  <c r="F47" i="3"/>
  <c r="F48" i="3"/>
  <c r="F49" i="3"/>
  <c r="G49" i="3" s="1"/>
  <c r="F50" i="3"/>
  <c r="G50" i="3" s="1"/>
  <c r="F51" i="3"/>
  <c r="F52" i="3"/>
  <c r="J52" i="3" s="1"/>
  <c r="K52" i="3" s="1"/>
  <c r="F53" i="3"/>
  <c r="J53" i="3" s="1"/>
  <c r="K53" i="3" s="1"/>
  <c r="F54" i="3"/>
  <c r="F55" i="3"/>
  <c r="F56" i="3"/>
  <c r="N56" i="3" s="1"/>
  <c r="F57" i="3"/>
  <c r="G57" i="3" s="1"/>
  <c r="F58" i="3"/>
  <c r="F59" i="3"/>
  <c r="F60" i="3"/>
  <c r="J60" i="3" s="1"/>
  <c r="K60" i="3" s="1"/>
  <c r="F61" i="3"/>
  <c r="G61" i="3" s="1"/>
  <c r="F62" i="3"/>
  <c r="F63" i="3"/>
  <c r="F64" i="3"/>
  <c r="G64" i="3" s="1"/>
  <c r="F65" i="3"/>
  <c r="F66" i="3"/>
  <c r="G66" i="3" s="1"/>
  <c r="F67" i="3"/>
  <c r="F68" i="3"/>
  <c r="G68" i="3" s="1"/>
  <c r="L68" i="3" s="1"/>
  <c r="F69" i="3"/>
  <c r="G69" i="3" s="1"/>
  <c r="F70" i="3"/>
  <c r="F71" i="3"/>
  <c r="F72" i="3"/>
  <c r="F73" i="3"/>
  <c r="F74" i="3"/>
  <c r="F75" i="3"/>
  <c r="F76" i="3"/>
  <c r="G76" i="3" s="1"/>
  <c r="F77" i="3"/>
  <c r="J77" i="3" s="1"/>
  <c r="K77" i="3" s="1"/>
  <c r="F78" i="3"/>
  <c r="F79" i="3"/>
  <c r="F80" i="3"/>
  <c r="F81" i="3"/>
  <c r="F82" i="3"/>
  <c r="F83" i="3"/>
  <c r="F84" i="3"/>
  <c r="G84" i="3" s="1"/>
  <c r="F85" i="3"/>
  <c r="N85" i="3" s="1"/>
  <c r="S85" i="3" s="1"/>
  <c r="F86" i="3"/>
  <c r="F87" i="3"/>
  <c r="F88" i="3"/>
  <c r="G88" i="3" s="1"/>
  <c r="F89" i="3"/>
  <c r="F90" i="3"/>
  <c r="F91" i="3"/>
  <c r="F92" i="3"/>
  <c r="J92" i="3" s="1"/>
  <c r="K92" i="3" s="1"/>
  <c r="F93" i="3"/>
  <c r="J93" i="3" s="1"/>
  <c r="K93" i="3" s="1"/>
  <c r="F94" i="3"/>
  <c r="F95" i="3"/>
  <c r="F96" i="3"/>
  <c r="F97" i="3"/>
  <c r="F98" i="3"/>
  <c r="F99" i="3"/>
  <c r="F100" i="3"/>
  <c r="N100" i="3" s="1"/>
  <c r="O100" i="3" s="1"/>
  <c r="F101" i="3"/>
  <c r="J101" i="3" s="1"/>
  <c r="K101" i="3" s="1"/>
  <c r="F102" i="3"/>
  <c r="F103" i="3"/>
  <c r="J103" i="3" s="1"/>
  <c r="K103" i="3" s="1"/>
  <c r="F104" i="3"/>
  <c r="F105" i="3"/>
  <c r="F106" i="3"/>
  <c r="F107" i="3"/>
  <c r="F108" i="3"/>
  <c r="N108" i="3" s="1"/>
  <c r="O108" i="3" s="1"/>
  <c r="F109" i="3"/>
  <c r="G109" i="3" s="1"/>
  <c r="F110" i="3"/>
  <c r="F111" i="3"/>
  <c r="F112" i="3"/>
  <c r="F113" i="3"/>
  <c r="F114" i="3"/>
  <c r="F115" i="3"/>
  <c r="F116" i="3"/>
  <c r="N116" i="3" s="1"/>
  <c r="O116" i="3" s="1"/>
  <c r="F117" i="3"/>
  <c r="G117" i="3" s="1"/>
  <c r="F118" i="3"/>
  <c r="N118" i="3" s="1"/>
  <c r="O118" i="3" s="1"/>
  <c r="F119" i="3"/>
  <c r="F120" i="3"/>
  <c r="F121" i="3"/>
  <c r="F122" i="3"/>
  <c r="F123" i="3"/>
  <c r="F124" i="3"/>
  <c r="N124" i="3" s="1"/>
  <c r="O124" i="3" s="1"/>
  <c r="F125" i="3"/>
  <c r="N125" i="3" s="1"/>
  <c r="F126" i="3"/>
  <c r="J126" i="3" s="1"/>
  <c r="K126" i="3" s="1"/>
  <c r="F127" i="3"/>
  <c r="J127" i="3" s="1"/>
  <c r="K127" i="3" s="1"/>
  <c r="F128" i="3"/>
  <c r="G128" i="3" s="1"/>
  <c r="F129" i="3"/>
  <c r="F130" i="3"/>
  <c r="F131" i="3"/>
  <c r="F132" i="3"/>
  <c r="J132" i="3" s="1"/>
  <c r="K132" i="3" s="1"/>
  <c r="F133" i="3"/>
  <c r="N133" i="3" s="1"/>
  <c r="S133" i="3" s="1"/>
  <c r="F134" i="3"/>
  <c r="G134" i="3" s="1"/>
  <c r="F135" i="3"/>
  <c r="N135" i="3" s="1"/>
  <c r="S135" i="3" s="1"/>
  <c r="F136" i="3"/>
  <c r="F137" i="3"/>
  <c r="F138" i="3"/>
  <c r="F139" i="3"/>
  <c r="F140" i="3"/>
  <c r="G140" i="3" s="1"/>
  <c r="F141" i="3"/>
  <c r="F142" i="3"/>
  <c r="J142" i="3" s="1"/>
  <c r="K142" i="3" s="1"/>
  <c r="F143" i="3"/>
  <c r="N143" i="3" s="1"/>
  <c r="F144" i="3"/>
  <c r="F145" i="3"/>
  <c r="G145" i="3" s="1"/>
  <c r="F146" i="3"/>
  <c r="F147" i="3"/>
  <c r="G147" i="3" s="1"/>
  <c r="F148" i="3"/>
  <c r="G148" i="3" s="1"/>
  <c r="F149" i="3"/>
  <c r="G149" i="3" s="1"/>
  <c r="F150" i="3"/>
  <c r="G150" i="3" s="1"/>
  <c r="F151" i="3"/>
  <c r="N151" i="3" s="1"/>
  <c r="S151" i="3" s="1"/>
  <c r="F152" i="3"/>
  <c r="F153" i="3"/>
  <c r="F154" i="3"/>
  <c r="G154" i="3" s="1"/>
  <c r="F155" i="3"/>
  <c r="F156" i="3"/>
  <c r="G156" i="3" s="1"/>
  <c r="F9" i="3"/>
  <c r="G9" i="3" s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N89" i="3" s="1"/>
  <c r="S89" i="3" s="1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9" i="3"/>
  <c r="G24" i="3"/>
  <c r="J118" i="3"/>
  <c r="K118" i="3" s="1"/>
  <c r="G157" i="3"/>
  <c r="N160" i="3"/>
  <c r="N161" i="3"/>
  <c r="O161" i="3" s="1"/>
  <c r="J162" i="3"/>
  <c r="K162" i="3" s="1"/>
  <c r="G165" i="3"/>
  <c r="N43" i="3"/>
  <c r="N51" i="3"/>
  <c r="J26" i="3"/>
  <c r="K26" i="3" s="1"/>
  <c r="N34" i="3"/>
  <c r="G14" i="3"/>
  <c r="J19" i="3"/>
  <c r="K19" i="3" s="1"/>
  <c r="N22" i="3"/>
  <c r="S22" i="3" s="1"/>
  <c r="J23" i="3"/>
  <c r="K23" i="3" s="1"/>
  <c r="G115" i="3"/>
  <c r="G123" i="3"/>
  <c r="G131" i="3"/>
  <c r="N158" i="3"/>
  <c r="O158" i="3" s="1"/>
  <c r="N164" i="3"/>
  <c r="S164" i="3" s="1"/>
  <c r="N166" i="3"/>
  <c r="O166" i="3" s="1"/>
  <c r="N168" i="3"/>
  <c r="O168" i="3" s="1"/>
  <c r="N169" i="3"/>
  <c r="S169" i="3" s="1"/>
  <c r="N170" i="3"/>
  <c r="O170" i="3" s="1"/>
  <c r="N172" i="3"/>
  <c r="S172" i="3" s="1"/>
  <c r="N174" i="3"/>
  <c r="S174" i="3" s="1"/>
  <c r="N176" i="3"/>
  <c r="O176" i="3" s="1"/>
  <c r="N177" i="3"/>
  <c r="N178" i="3"/>
  <c r="O178" i="3" s="1"/>
  <c r="G179" i="3"/>
  <c r="N180" i="3"/>
  <c r="O180" i="3" s="1"/>
  <c r="N182" i="3"/>
  <c r="N184" i="3"/>
  <c r="S184" i="3" s="1"/>
  <c r="N185" i="3"/>
  <c r="O185" i="3" s="1"/>
  <c r="N186" i="3"/>
  <c r="O186" i="3" s="1"/>
  <c r="J187" i="3"/>
  <c r="K187" i="3" s="1"/>
  <c r="H393" i="3"/>
  <c r="N392" i="3"/>
  <c r="J392" i="3"/>
  <c r="K392" i="3" s="1"/>
  <c r="G392" i="3"/>
  <c r="E392" i="3"/>
  <c r="L392" i="3" s="1"/>
  <c r="N391" i="3"/>
  <c r="S391" i="3" s="1"/>
  <c r="J391" i="3"/>
  <c r="K391" i="3" s="1"/>
  <c r="G391" i="3"/>
  <c r="E391" i="3"/>
  <c r="N390" i="3"/>
  <c r="O390" i="3" s="1"/>
  <c r="J390" i="3"/>
  <c r="K390" i="3" s="1"/>
  <c r="G390" i="3"/>
  <c r="E390" i="3"/>
  <c r="N389" i="3"/>
  <c r="S389" i="3" s="1"/>
  <c r="J389" i="3"/>
  <c r="K389" i="3" s="1"/>
  <c r="G389" i="3"/>
  <c r="L389" i="3" s="1"/>
  <c r="M389" i="3" s="1"/>
  <c r="E389" i="3"/>
  <c r="N388" i="3"/>
  <c r="J388" i="3"/>
  <c r="K388" i="3" s="1"/>
  <c r="G388" i="3"/>
  <c r="E388" i="3"/>
  <c r="N387" i="3"/>
  <c r="S387" i="3" s="1"/>
  <c r="J387" i="3"/>
  <c r="K387" i="3" s="1"/>
  <c r="G387" i="3"/>
  <c r="E387" i="3"/>
  <c r="N386" i="3"/>
  <c r="J386" i="3"/>
  <c r="K386" i="3" s="1"/>
  <c r="G386" i="3"/>
  <c r="E386" i="3"/>
  <c r="N385" i="3"/>
  <c r="J385" i="3"/>
  <c r="K385" i="3" s="1"/>
  <c r="G385" i="3"/>
  <c r="E385" i="3"/>
  <c r="N384" i="3"/>
  <c r="O384" i="3" s="1"/>
  <c r="J384" i="3"/>
  <c r="K384" i="3" s="1"/>
  <c r="G384" i="3"/>
  <c r="E384" i="3"/>
  <c r="N383" i="3"/>
  <c r="J383" i="3"/>
  <c r="K383" i="3" s="1"/>
  <c r="G383" i="3"/>
  <c r="E383" i="3"/>
  <c r="N382" i="3"/>
  <c r="J382" i="3"/>
  <c r="K382" i="3" s="1"/>
  <c r="G382" i="3"/>
  <c r="E382" i="3"/>
  <c r="N381" i="3"/>
  <c r="S381" i="3" s="1"/>
  <c r="J381" i="3"/>
  <c r="K381" i="3" s="1"/>
  <c r="G381" i="3"/>
  <c r="E381" i="3"/>
  <c r="N380" i="3"/>
  <c r="J380" i="3"/>
  <c r="K380" i="3" s="1"/>
  <c r="G380" i="3"/>
  <c r="E380" i="3"/>
  <c r="N379" i="3"/>
  <c r="S379" i="3" s="1"/>
  <c r="J379" i="3"/>
  <c r="K379" i="3" s="1"/>
  <c r="G379" i="3"/>
  <c r="E379" i="3"/>
  <c r="N378" i="3"/>
  <c r="O378" i="3" s="1"/>
  <c r="J378" i="3"/>
  <c r="K378" i="3" s="1"/>
  <c r="G378" i="3"/>
  <c r="E378" i="3"/>
  <c r="N377" i="3"/>
  <c r="J377" i="3"/>
  <c r="K377" i="3" s="1"/>
  <c r="G377" i="3"/>
  <c r="E377" i="3"/>
  <c r="N376" i="3"/>
  <c r="J376" i="3"/>
  <c r="K376" i="3" s="1"/>
  <c r="G376" i="3"/>
  <c r="E376" i="3"/>
  <c r="L376" i="3" s="1"/>
  <c r="N375" i="3"/>
  <c r="S375" i="3" s="1"/>
  <c r="J375" i="3"/>
  <c r="K375" i="3" s="1"/>
  <c r="G375" i="3"/>
  <c r="E375" i="3"/>
  <c r="N374" i="3"/>
  <c r="O374" i="3" s="1"/>
  <c r="J374" i="3"/>
  <c r="K374" i="3" s="1"/>
  <c r="G374" i="3"/>
  <c r="E374" i="3"/>
  <c r="N373" i="3"/>
  <c r="S373" i="3" s="1"/>
  <c r="J373" i="3"/>
  <c r="K373" i="3" s="1"/>
  <c r="G373" i="3"/>
  <c r="E373" i="3"/>
  <c r="N372" i="3"/>
  <c r="O372" i="3" s="1"/>
  <c r="J372" i="3"/>
  <c r="K372" i="3" s="1"/>
  <c r="G372" i="3"/>
  <c r="E372" i="3"/>
  <c r="N371" i="3"/>
  <c r="S371" i="3" s="1"/>
  <c r="J371" i="3"/>
  <c r="K371" i="3" s="1"/>
  <c r="G371" i="3"/>
  <c r="E371" i="3"/>
  <c r="N370" i="3"/>
  <c r="J370" i="3"/>
  <c r="K370" i="3" s="1"/>
  <c r="G370" i="3"/>
  <c r="E370" i="3"/>
  <c r="N369" i="3"/>
  <c r="S369" i="3" s="1"/>
  <c r="J369" i="3"/>
  <c r="K369" i="3" s="1"/>
  <c r="G369" i="3"/>
  <c r="E369" i="3"/>
  <c r="N368" i="3"/>
  <c r="J368" i="3"/>
  <c r="K368" i="3" s="1"/>
  <c r="G368" i="3"/>
  <c r="E368" i="3"/>
  <c r="N367" i="3"/>
  <c r="S367" i="3" s="1"/>
  <c r="J367" i="3"/>
  <c r="K367" i="3" s="1"/>
  <c r="G367" i="3"/>
  <c r="L367" i="3" s="1"/>
  <c r="M367" i="3" s="1"/>
  <c r="E367" i="3"/>
  <c r="N366" i="3"/>
  <c r="J366" i="3"/>
  <c r="K366" i="3" s="1"/>
  <c r="G366" i="3"/>
  <c r="E366" i="3"/>
  <c r="P366" i="3" s="1"/>
  <c r="N365" i="3"/>
  <c r="J365" i="3"/>
  <c r="K365" i="3" s="1"/>
  <c r="G365" i="3"/>
  <c r="P365" i="3" s="1"/>
  <c r="E365" i="3"/>
  <c r="N364" i="3"/>
  <c r="J364" i="3"/>
  <c r="K364" i="3" s="1"/>
  <c r="G364" i="3"/>
  <c r="E364" i="3"/>
  <c r="N363" i="3"/>
  <c r="J363" i="3"/>
  <c r="K363" i="3" s="1"/>
  <c r="G363" i="3"/>
  <c r="E363" i="3"/>
  <c r="N362" i="3"/>
  <c r="O362" i="3" s="1"/>
  <c r="J362" i="3"/>
  <c r="K362" i="3" s="1"/>
  <c r="G362" i="3"/>
  <c r="E362" i="3"/>
  <c r="N361" i="3"/>
  <c r="J361" i="3"/>
  <c r="K361" i="3" s="1"/>
  <c r="G361" i="3"/>
  <c r="E361" i="3"/>
  <c r="N360" i="3"/>
  <c r="J360" i="3"/>
  <c r="K360" i="3" s="1"/>
  <c r="G360" i="3"/>
  <c r="E360" i="3"/>
  <c r="N359" i="3"/>
  <c r="S359" i="3" s="1"/>
  <c r="J359" i="3"/>
  <c r="K359" i="3" s="1"/>
  <c r="G359" i="3"/>
  <c r="E359" i="3"/>
  <c r="N358" i="3"/>
  <c r="O358" i="3" s="1"/>
  <c r="J358" i="3"/>
  <c r="K358" i="3" s="1"/>
  <c r="G358" i="3"/>
  <c r="E358" i="3"/>
  <c r="L358" i="3" s="1"/>
  <c r="N357" i="3"/>
  <c r="J357" i="3"/>
  <c r="K357" i="3" s="1"/>
  <c r="G357" i="3"/>
  <c r="E357" i="3"/>
  <c r="N356" i="3"/>
  <c r="O356" i="3" s="1"/>
  <c r="J356" i="3"/>
  <c r="K356" i="3" s="1"/>
  <c r="G356" i="3"/>
  <c r="E356" i="3"/>
  <c r="N355" i="3"/>
  <c r="S355" i="3" s="1"/>
  <c r="J355" i="3"/>
  <c r="K355" i="3" s="1"/>
  <c r="G355" i="3"/>
  <c r="E355" i="3"/>
  <c r="N354" i="3"/>
  <c r="J354" i="3"/>
  <c r="K354" i="3" s="1"/>
  <c r="G354" i="3"/>
  <c r="E354" i="3"/>
  <c r="L354" i="3" s="1"/>
  <c r="N353" i="3"/>
  <c r="J353" i="3"/>
  <c r="K353" i="3" s="1"/>
  <c r="G353" i="3"/>
  <c r="E353" i="3"/>
  <c r="N352" i="3"/>
  <c r="O352" i="3" s="1"/>
  <c r="J352" i="3"/>
  <c r="K352" i="3" s="1"/>
  <c r="G352" i="3"/>
  <c r="E352" i="3"/>
  <c r="N351" i="3"/>
  <c r="S351" i="3" s="1"/>
  <c r="J351" i="3"/>
  <c r="K351" i="3" s="1"/>
  <c r="G351" i="3"/>
  <c r="E351" i="3"/>
  <c r="N350" i="3"/>
  <c r="J350" i="3"/>
  <c r="K350" i="3" s="1"/>
  <c r="G350" i="3"/>
  <c r="E350" i="3"/>
  <c r="P350" i="3" s="1"/>
  <c r="N349" i="3"/>
  <c r="J349" i="3"/>
  <c r="K349" i="3" s="1"/>
  <c r="G349" i="3"/>
  <c r="E349" i="3"/>
  <c r="N348" i="3"/>
  <c r="O348" i="3" s="1"/>
  <c r="J348" i="3"/>
  <c r="K348" i="3" s="1"/>
  <c r="G348" i="3"/>
  <c r="E348" i="3"/>
  <c r="N347" i="3"/>
  <c r="J347" i="3"/>
  <c r="K347" i="3" s="1"/>
  <c r="G347" i="3"/>
  <c r="E347" i="3"/>
  <c r="N346" i="3"/>
  <c r="O346" i="3" s="1"/>
  <c r="J346" i="3"/>
  <c r="K346" i="3" s="1"/>
  <c r="G346" i="3"/>
  <c r="E346" i="3"/>
  <c r="N345" i="3"/>
  <c r="J345" i="3"/>
  <c r="K345" i="3" s="1"/>
  <c r="G345" i="3"/>
  <c r="E345" i="3"/>
  <c r="P345" i="3" s="1"/>
  <c r="N344" i="3"/>
  <c r="O344" i="3" s="1"/>
  <c r="J344" i="3"/>
  <c r="K344" i="3" s="1"/>
  <c r="G344" i="3"/>
  <c r="E344" i="3"/>
  <c r="N343" i="3"/>
  <c r="S343" i="3" s="1"/>
  <c r="J343" i="3"/>
  <c r="K343" i="3" s="1"/>
  <c r="G343" i="3"/>
  <c r="E343" i="3"/>
  <c r="N342" i="3"/>
  <c r="J342" i="3"/>
  <c r="K342" i="3" s="1"/>
  <c r="G342" i="3"/>
  <c r="E342" i="3"/>
  <c r="N341" i="3"/>
  <c r="S341" i="3" s="1"/>
  <c r="J341" i="3"/>
  <c r="K341" i="3" s="1"/>
  <c r="G341" i="3"/>
  <c r="E341" i="3"/>
  <c r="L341" i="3" s="1"/>
  <c r="M341" i="3" s="1"/>
  <c r="N340" i="3"/>
  <c r="J340" i="3"/>
  <c r="K340" i="3" s="1"/>
  <c r="G340" i="3"/>
  <c r="E340" i="3"/>
  <c r="N339" i="3"/>
  <c r="S339" i="3" s="1"/>
  <c r="J339" i="3"/>
  <c r="K339" i="3" s="1"/>
  <c r="G339" i="3"/>
  <c r="E339" i="3"/>
  <c r="N338" i="3"/>
  <c r="J338" i="3"/>
  <c r="K338" i="3" s="1"/>
  <c r="G338" i="3"/>
  <c r="E338" i="3"/>
  <c r="N337" i="3"/>
  <c r="S337" i="3" s="1"/>
  <c r="J337" i="3"/>
  <c r="K337" i="3" s="1"/>
  <c r="G337" i="3"/>
  <c r="E337" i="3"/>
  <c r="L337" i="3" s="1"/>
  <c r="N336" i="3"/>
  <c r="O336" i="3" s="1"/>
  <c r="J336" i="3"/>
  <c r="K336" i="3" s="1"/>
  <c r="G336" i="3"/>
  <c r="E336" i="3"/>
  <c r="N335" i="3"/>
  <c r="J335" i="3"/>
  <c r="K335" i="3" s="1"/>
  <c r="G335" i="3"/>
  <c r="E335" i="3"/>
  <c r="N334" i="3"/>
  <c r="O334" i="3" s="1"/>
  <c r="J334" i="3"/>
  <c r="K334" i="3" s="1"/>
  <c r="G334" i="3"/>
  <c r="E334" i="3"/>
  <c r="N333" i="3"/>
  <c r="S333" i="3" s="1"/>
  <c r="J333" i="3"/>
  <c r="K333" i="3" s="1"/>
  <c r="G333" i="3"/>
  <c r="E333" i="3"/>
  <c r="N332" i="3"/>
  <c r="J332" i="3"/>
  <c r="K332" i="3" s="1"/>
  <c r="G332" i="3"/>
  <c r="E332" i="3"/>
  <c r="N331" i="3"/>
  <c r="J331" i="3"/>
  <c r="K331" i="3" s="1"/>
  <c r="G331" i="3"/>
  <c r="E331" i="3"/>
  <c r="N330" i="3"/>
  <c r="O330" i="3" s="1"/>
  <c r="J330" i="3"/>
  <c r="K330" i="3" s="1"/>
  <c r="G330" i="3"/>
  <c r="E330" i="3"/>
  <c r="N329" i="3"/>
  <c r="J329" i="3"/>
  <c r="K329" i="3" s="1"/>
  <c r="G329" i="3"/>
  <c r="E329" i="3"/>
  <c r="N328" i="3"/>
  <c r="J328" i="3"/>
  <c r="K328" i="3" s="1"/>
  <c r="G328" i="3"/>
  <c r="E328" i="3"/>
  <c r="N327" i="3"/>
  <c r="S327" i="3" s="1"/>
  <c r="J327" i="3"/>
  <c r="K327" i="3" s="1"/>
  <c r="G327" i="3"/>
  <c r="E327" i="3"/>
  <c r="N326" i="3"/>
  <c r="O326" i="3" s="1"/>
  <c r="J326" i="3"/>
  <c r="K326" i="3" s="1"/>
  <c r="G326" i="3"/>
  <c r="E326" i="3"/>
  <c r="N325" i="3"/>
  <c r="J325" i="3"/>
  <c r="K325" i="3" s="1"/>
  <c r="G325" i="3"/>
  <c r="E325" i="3"/>
  <c r="N324" i="3"/>
  <c r="O324" i="3" s="1"/>
  <c r="J324" i="3"/>
  <c r="K324" i="3" s="1"/>
  <c r="G324" i="3"/>
  <c r="E324" i="3"/>
  <c r="N323" i="3"/>
  <c r="J323" i="3"/>
  <c r="K323" i="3" s="1"/>
  <c r="G323" i="3"/>
  <c r="E323" i="3"/>
  <c r="N322" i="3"/>
  <c r="O322" i="3" s="1"/>
  <c r="J322" i="3"/>
  <c r="K322" i="3" s="1"/>
  <c r="G322" i="3"/>
  <c r="E322" i="3"/>
  <c r="N321" i="3"/>
  <c r="J321" i="3"/>
  <c r="K321" i="3" s="1"/>
  <c r="G321" i="3"/>
  <c r="E321" i="3"/>
  <c r="N320" i="3"/>
  <c r="O320" i="3" s="1"/>
  <c r="J320" i="3"/>
  <c r="K320" i="3" s="1"/>
  <c r="G320" i="3"/>
  <c r="E320" i="3"/>
  <c r="N319" i="3"/>
  <c r="S319" i="3" s="1"/>
  <c r="J319" i="3"/>
  <c r="K319" i="3" s="1"/>
  <c r="G319" i="3"/>
  <c r="E319" i="3"/>
  <c r="P319" i="3" s="1"/>
  <c r="N318" i="3"/>
  <c r="O318" i="3" s="1"/>
  <c r="J318" i="3"/>
  <c r="K318" i="3" s="1"/>
  <c r="G318" i="3"/>
  <c r="E318" i="3"/>
  <c r="N317" i="3"/>
  <c r="S317" i="3" s="1"/>
  <c r="J317" i="3"/>
  <c r="K317" i="3" s="1"/>
  <c r="G317" i="3"/>
  <c r="E317" i="3"/>
  <c r="N316" i="3"/>
  <c r="J316" i="3"/>
  <c r="K316" i="3" s="1"/>
  <c r="G316" i="3"/>
  <c r="E316" i="3"/>
  <c r="N315" i="3"/>
  <c r="J315" i="3"/>
  <c r="K315" i="3" s="1"/>
  <c r="G315" i="3"/>
  <c r="E315" i="3"/>
  <c r="N314" i="3"/>
  <c r="O314" i="3" s="1"/>
  <c r="J314" i="3"/>
  <c r="K314" i="3" s="1"/>
  <c r="G314" i="3"/>
  <c r="E314" i="3"/>
  <c r="N313" i="3"/>
  <c r="S313" i="3" s="1"/>
  <c r="J313" i="3"/>
  <c r="K313" i="3" s="1"/>
  <c r="G313" i="3"/>
  <c r="E313" i="3"/>
  <c r="N312" i="3"/>
  <c r="O312" i="3" s="1"/>
  <c r="J312" i="3"/>
  <c r="K312" i="3" s="1"/>
  <c r="G312" i="3"/>
  <c r="E312" i="3"/>
  <c r="N311" i="3"/>
  <c r="J311" i="3"/>
  <c r="K311" i="3" s="1"/>
  <c r="G311" i="3"/>
  <c r="E311" i="3"/>
  <c r="N310" i="3"/>
  <c r="J310" i="3"/>
  <c r="K310" i="3" s="1"/>
  <c r="G310" i="3"/>
  <c r="E310" i="3"/>
  <c r="N309" i="3"/>
  <c r="S309" i="3" s="1"/>
  <c r="J309" i="3"/>
  <c r="K309" i="3" s="1"/>
  <c r="G309" i="3"/>
  <c r="E309" i="3"/>
  <c r="N308" i="3"/>
  <c r="S308" i="3" s="1"/>
  <c r="J308" i="3"/>
  <c r="K308" i="3" s="1"/>
  <c r="G308" i="3"/>
  <c r="E308" i="3"/>
  <c r="N307" i="3"/>
  <c r="O307" i="3" s="1"/>
  <c r="J307" i="3"/>
  <c r="K307" i="3" s="1"/>
  <c r="G307" i="3"/>
  <c r="E307" i="3"/>
  <c r="P307" i="3" s="1"/>
  <c r="N306" i="3"/>
  <c r="S306" i="3" s="1"/>
  <c r="J306" i="3"/>
  <c r="K306" i="3" s="1"/>
  <c r="G306" i="3"/>
  <c r="E306" i="3"/>
  <c r="N305" i="3"/>
  <c r="O305" i="3" s="1"/>
  <c r="J305" i="3"/>
  <c r="K305" i="3" s="1"/>
  <c r="G305" i="3"/>
  <c r="E305" i="3"/>
  <c r="N304" i="3"/>
  <c r="S304" i="3" s="1"/>
  <c r="J304" i="3"/>
  <c r="K304" i="3" s="1"/>
  <c r="G304" i="3"/>
  <c r="E304" i="3"/>
  <c r="N303" i="3"/>
  <c r="O303" i="3" s="1"/>
  <c r="J303" i="3"/>
  <c r="K303" i="3" s="1"/>
  <c r="G303" i="3"/>
  <c r="E303" i="3"/>
  <c r="P303" i="3" s="1"/>
  <c r="N302" i="3"/>
  <c r="S302" i="3" s="1"/>
  <c r="J302" i="3"/>
  <c r="K302" i="3" s="1"/>
  <c r="G302" i="3"/>
  <c r="L302" i="3" s="1"/>
  <c r="E302" i="3"/>
  <c r="N301" i="3"/>
  <c r="S301" i="3" s="1"/>
  <c r="J301" i="3"/>
  <c r="K301" i="3" s="1"/>
  <c r="G301" i="3"/>
  <c r="E301" i="3"/>
  <c r="N300" i="3"/>
  <c r="K300" i="3"/>
  <c r="J300" i="3"/>
  <c r="G300" i="3"/>
  <c r="E300" i="3"/>
  <c r="N299" i="3"/>
  <c r="O299" i="3" s="1"/>
  <c r="J299" i="3"/>
  <c r="K299" i="3" s="1"/>
  <c r="G299" i="3"/>
  <c r="E299" i="3"/>
  <c r="N298" i="3"/>
  <c r="O298" i="3" s="1"/>
  <c r="J298" i="3"/>
  <c r="K298" i="3" s="1"/>
  <c r="G298" i="3"/>
  <c r="E298" i="3"/>
  <c r="N297" i="3"/>
  <c r="S297" i="3" s="1"/>
  <c r="J297" i="3"/>
  <c r="K297" i="3" s="1"/>
  <c r="G297" i="3"/>
  <c r="E297" i="3"/>
  <c r="N296" i="3"/>
  <c r="J296" i="3"/>
  <c r="K296" i="3" s="1"/>
  <c r="G296" i="3"/>
  <c r="E296" i="3"/>
  <c r="N295" i="3"/>
  <c r="S295" i="3" s="1"/>
  <c r="J295" i="3"/>
  <c r="K295" i="3" s="1"/>
  <c r="G295" i="3"/>
  <c r="E295" i="3"/>
  <c r="N294" i="3"/>
  <c r="S294" i="3" s="1"/>
  <c r="J294" i="3"/>
  <c r="K294" i="3" s="1"/>
  <c r="G294" i="3"/>
  <c r="E294" i="3"/>
  <c r="N293" i="3"/>
  <c r="J293" i="3"/>
  <c r="K293" i="3" s="1"/>
  <c r="G293" i="3"/>
  <c r="E293" i="3"/>
  <c r="N292" i="3"/>
  <c r="K292" i="3"/>
  <c r="J292" i="3"/>
  <c r="G292" i="3"/>
  <c r="E292" i="3"/>
  <c r="N291" i="3"/>
  <c r="O291" i="3" s="1"/>
  <c r="J291" i="3"/>
  <c r="K291" i="3" s="1"/>
  <c r="G291" i="3"/>
  <c r="E291" i="3"/>
  <c r="L291" i="3" s="1"/>
  <c r="N290" i="3"/>
  <c r="O290" i="3" s="1"/>
  <c r="J290" i="3"/>
  <c r="K290" i="3" s="1"/>
  <c r="G290" i="3"/>
  <c r="E290" i="3"/>
  <c r="N289" i="3"/>
  <c r="O289" i="3" s="1"/>
  <c r="J289" i="3"/>
  <c r="K289" i="3" s="1"/>
  <c r="G289" i="3"/>
  <c r="E289" i="3"/>
  <c r="N288" i="3"/>
  <c r="S288" i="3" s="1"/>
  <c r="J288" i="3"/>
  <c r="K288" i="3" s="1"/>
  <c r="G288" i="3"/>
  <c r="E288" i="3"/>
  <c r="N287" i="3"/>
  <c r="S287" i="3" s="1"/>
  <c r="J287" i="3"/>
  <c r="K287" i="3" s="1"/>
  <c r="G287" i="3"/>
  <c r="E287" i="3"/>
  <c r="N286" i="3"/>
  <c r="J286" i="3"/>
  <c r="K286" i="3" s="1"/>
  <c r="G286" i="3"/>
  <c r="L286" i="3" s="1"/>
  <c r="E286" i="3"/>
  <c r="N285" i="3"/>
  <c r="S285" i="3" s="1"/>
  <c r="J285" i="3"/>
  <c r="K285" i="3" s="1"/>
  <c r="G285" i="3"/>
  <c r="E285" i="3"/>
  <c r="N284" i="3"/>
  <c r="S284" i="3" s="1"/>
  <c r="K284" i="3"/>
  <c r="J284" i="3"/>
  <c r="G284" i="3"/>
  <c r="E284" i="3"/>
  <c r="N283" i="3"/>
  <c r="J283" i="3"/>
  <c r="K283" i="3" s="1"/>
  <c r="G283" i="3"/>
  <c r="E283" i="3"/>
  <c r="N282" i="3"/>
  <c r="O282" i="3" s="1"/>
  <c r="J282" i="3"/>
  <c r="K282" i="3" s="1"/>
  <c r="G282" i="3"/>
  <c r="E282" i="3"/>
  <c r="N281" i="3"/>
  <c r="O281" i="3" s="1"/>
  <c r="J281" i="3"/>
  <c r="K281" i="3" s="1"/>
  <c r="G281" i="3"/>
  <c r="E281" i="3"/>
  <c r="N280" i="3"/>
  <c r="O280" i="3" s="1"/>
  <c r="J280" i="3"/>
  <c r="K280" i="3" s="1"/>
  <c r="G280" i="3"/>
  <c r="E280" i="3"/>
  <c r="N279" i="3"/>
  <c r="J279" i="3"/>
  <c r="K279" i="3" s="1"/>
  <c r="G279" i="3"/>
  <c r="E279" i="3"/>
  <c r="N278" i="3"/>
  <c r="S278" i="3" s="1"/>
  <c r="J278" i="3"/>
  <c r="K278" i="3" s="1"/>
  <c r="G278" i="3"/>
  <c r="E278" i="3"/>
  <c r="N277" i="3"/>
  <c r="O277" i="3" s="1"/>
  <c r="J277" i="3"/>
  <c r="K277" i="3" s="1"/>
  <c r="G277" i="3"/>
  <c r="E277" i="3"/>
  <c r="N276" i="3"/>
  <c r="O276" i="3" s="1"/>
  <c r="J276" i="3"/>
  <c r="K276" i="3" s="1"/>
  <c r="G276" i="3"/>
  <c r="E276" i="3"/>
  <c r="N275" i="3"/>
  <c r="S275" i="3" s="1"/>
  <c r="J275" i="3"/>
  <c r="K275" i="3" s="1"/>
  <c r="G275" i="3"/>
  <c r="E275" i="3"/>
  <c r="N274" i="3"/>
  <c r="S274" i="3" s="1"/>
  <c r="J274" i="3"/>
  <c r="K274" i="3" s="1"/>
  <c r="G274" i="3"/>
  <c r="E274" i="3"/>
  <c r="L274" i="3" s="1"/>
  <c r="N273" i="3"/>
  <c r="O273" i="3" s="1"/>
  <c r="J273" i="3"/>
  <c r="K273" i="3" s="1"/>
  <c r="G273" i="3"/>
  <c r="E273" i="3"/>
  <c r="N272" i="3"/>
  <c r="S272" i="3" s="1"/>
  <c r="J272" i="3"/>
  <c r="K272" i="3" s="1"/>
  <c r="G272" i="3"/>
  <c r="E272" i="3"/>
  <c r="N271" i="3"/>
  <c r="S271" i="3" s="1"/>
  <c r="J271" i="3"/>
  <c r="K271" i="3" s="1"/>
  <c r="G271" i="3"/>
  <c r="E271" i="3"/>
  <c r="N270" i="3"/>
  <c r="S270" i="3" s="1"/>
  <c r="K270" i="3"/>
  <c r="J270" i="3"/>
  <c r="G270" i="3"/>
  <c r="L270" i="3" s="1"/>
  <c r="E270" i="3"/>
  <c r="N269" i="3"/>
  <c r="J269" i="3"/>
  <c r="K269" i="3" s="1"/>
  <c r="G269" i="3"/>
  <c r="E269" i="3"/>
  <c r="N268" i="3"/>
  <c r="S268" i="3" s="1"/>
  <c r="J268" i="3"/>
  <c r="K268" i="3" s="1"/>
  <c r="G268" i="3"/>
  <c r="E268" i="3"/>
  <c r="N267" i="3"/>
  <c r="O267" i="3" s="1"/>
  <c r="J267" i="3"/>
  <c r="K267" i="3" s="1"/>
  <c r="G267" i="3"/>
  <c r="E267" i="3"/>
  <c r="N266" i="3"/>
  <c r="J266" i="3"/>
  <c r="K266" i="3" s="1"/>
  <c r="G266" i="3"/>
  <c r="E266" i="3"/>
  <c r="N265" i="3"/>
  <c r="S265" i="3" s="1"/>
  <c r="J265" i="3"/>
  <c r="K265" i="3" s="1"/>
  <c r="G265" i="3"/>
  <c r="E265" i="3"/>
  <c r="N264" i="3"/>
  <c r="S264" i="3" s="1"/>
  <c r="J264" i="3"/>
  <c r="K264" i="3" s="1"/>
  <c r="G264" i="3"/>
  <c r="E264" i="3"/>
  <c r="N263" i="3"/>
  <c r="S263" i="3" s="1"/>
  <c r="J263" i="3"/>
  <c r="K263" i="3" s="1"/>
  <c r="G263" i="3"/>
  <c r="E263" i="3"/>
  <c r="O262" i="3"/>
  <c r="N262" i="3"/>
  <c r="S262" i="3" s="1"/>
  <c r="J262" i="3"/>
  <c r="K262" i="3" s="1"/>
  <c r="G262" i="3"/>
  <c r="E262" i="3"/>
  <c r="O261" i="3"/>
  <c r="N261" i="3"/>
  <c r="S261" i="3" s="1"/>
  <c r="J261" i="3"/>
  <c r="K261" i="3" s="1"/>
  <c r="G261" i="3"/>
  <c r="E261" i="3"/>
  <c r="N260" i="3"/>
  <c r="J260" i="3"/>
  <c r="K260" i="3" s="1"/>
  <c r="G260" i="3"/>
  <c r="E260" i="3"/>
  <c r="L260" i="3" s="1"/>
  <c r="N259" i="3"/>
  <c r="S259" i="3" s="1"/>
  <c r="J259" i="3"/>
  <c r="K259" i="3" s="1"/>
  <c r="G259" i="3"/>
  <c r="E259" i="3"/>
  <c r="N258" i="3"/>
  <c r="J258" i="3"/>
  <c r="K258" i="3" s="1"/>
  <c r="G258" i="3"/>
  <c r="E258" i="3"/>
  <c r="N257" i="3"/>
  <c r="J257" i="3"/>
  <c r="K257" i="3" s="1"/>
  <c r="G257" i="3"/>
  <c r="E257" i="3"/>
  <c r="N256" i="3"/>
  <c r="J256" i="3"/>
  <c r="K256" i="3" s="1"/>
  <c r="G256" i="3"/>
  <c r="E256" i="3"/>
  <c r="N255" i="3"/>
  <c r="J255" i="3"/>
  <c r="K255" i="3" s="1"/>
  <c r="G255" i="3"/>
  <c r="E255" i="3"/>
  <c r="N254" i="3"/>
  <c r="S254" i="3" s="1"/>
  <c r="J254" i="3"/>
  <c r="K254" i="3" s="1"/>
  <c r="G254" i="3"/>
  <c r="E254" i="3"/>
  <c r="N253" i="3"/>
  <c r="S253" i="3" s="1"/>
  <c r="J253" i="3"/>
  <c r="K253" i="3" s="1"/>
  <c r="G253" i="3"/>
  <c r="L253" i="3" s="1"/>
  <c r="E253" i="3"/>
  <c r="N252" i="3"/>
  <c r="J252" i="3"/>
  <c r="K252" i="3" s="1"/>
  <c r="G252" i="3"/>
  <c r="E252" i="3"/>
  <c r="P252" i="3" s="1"/>
  <c r="N251" i="3"/>
  <c r="O251" i="3" s="1"/>
  <c r="J251" i="3"/>
  <c r="K251" i="3" s="1"/>
  <c r="G251" i="3"/>
  <c r="E251" i="3"/>
  <c r="N250" i="3"/>
  <c r="S250" i="3" s="1"/>
  <c r="K250" i="3"/>
  <c r="J250" i="3"/>
  <c r="G250" i="3"/>
  <c r="E250" i="3"/>
  <c r="N249" i="3"/>
  <c r="J249" i="3"/>
  <c r="K249" i="3" s="1"/>
  <c r="G249" i="3"/>
  <c r="E249" i="3"/>
  <c r="N248" i="3"/>
  <c r="S248" i="3" s="1"/>
  <c r="J248" i="3"/>
  <c r="K248" i="3" s="1"/>
  <c r="G248" i="3"/>
  <c r="E248" i="3"/>
  <c r="N247" i="3"/>
  <c r="S247" i="3" s="1"/>
  <c r="J247" i="3"/>
  <c r="K247" i="3" s="1"/>
  <c r="G247" i="3"/>
  <c r="E247" i="3"/>
  <c r="N246" i="3"/>
  <c r="J246" i="3"/>
  <c r="K246" i="3" s="1"/>
  <c r="G246" i="3"/>
  <c r="E246" i="3"/>
  <c r="N245" i="3"/>
  <c r="S245" i="3" s="1"/>
  <c r="J245" i="3"/>
  <c r="K245" i="3" s="1"/>
  <c r="G245" i="3"/>
  <c r="E245" i="3"/>
  <c r="N244" i="3"/>
  <c r="K244" i="3"/>
  <c r="J244" i="3"/>
  <c r="G244" i="3"/>
  <c r="E244" i="3"/>
  <c r="N243" i="3"/>
  <c r="O243" i="3" s="1"/>
  <c r="J243" i="3"/>
  <c r="K243" i="3" s="1"/>
  <c r="G243" i="3"/>
  <c r="E243" i="3"/>
  <c r="N242" i="3"/>
  <c r="J242" i="3"/>
  <c r="K242" i="3" s="1"/>
  <c r="G242" i="3"/>
  <c r="E242" i="3"/>
  <c r="N241" i="3"/>
  <c r="O241" i="3" s="1"/>
  <c r="J241" i="3"/>
  <c r="K241" i="3" s="1"/>
  <c r="G241" i="3"/>
  <c r="E241" i="3"/>
  <c r="N240" i="3"/>
  <c r="S240" i="3" s="1"/>
  <c r="J240" i="3"/>
  <c r="K240" i="3" s="1"/>
  <c r="G240" i="3"/>
  <c r="E240" i="3"/>
  <c r="N239" i="3"/>
  <c r="S239" i="3" s="1"/>
  <c r="J239" i="3"/>
  <c r="K239" i="3" s="1"/>
  <c r="G239" i="3"/>
  <c r="E239" i="3"/>
  <c r="O238" i="3"/>
  <c r="N238" i="3"/>
  <c r="S238" i="3" s="1"/>
  <c r="J238" i="3"/>
  <c r="K238" i="3" s="1"/>
  <c r="G238" i="3"/>
  <c r="E238" i="3"/>
  <c r="N237" i="3"/>
  <c r="S237" i="3" s="1"/>
  <c r="J237" i="3"/>
  <c r="K237" i="3" s="1"/>
  <c r="G237" i="3"/>
  <c r="E237" i="3"/>
  <c r="N236" i="3"/>
  <c r="O236" i="3" s="1"/>
  <c r="J236" i="3"/>
  <c r="K236" i="3" s="1"/>
  <c r="G236" i="3"/>
  <c r="E236" i="3"/>
  <c r="N235" i="3"/>
  <c r="S235" i="3" s="1"/>
  <c r="J235" i="3"/>
  <c r="K235" i="3" s="1"/>
  <c r="G235" i="3"/>
  <c r="E235" i="3"/>
  <c r="N234" i="3"/>
  <c r="S234" i="3" s="1"/>
  <c r="J234" i="3"/>
  <c r="K234" i="3" s="1"/>
  <c r="G234" i="3"/>
  <c r="E234" i="3"/>
  <c r="O233" i="3"/>
  <c r="N233" i="3"/>
  <c r="S233" i="3" s="1"/>
  <c r="J233" i="3"/>
  <c r="K233" i="3" s="1"/>
  <c r="G233" i="3"/>
  <c r="E233" i="3"/>
  <c r="N232" i="3"/>
  <c r="O232" i="3" s="1"/>
  <c r="J232" i="3"/>
  <c r="K232" i="3" s="1"/>
  <c r="G232" i="3"/>
  <c r="E232" i="3"/>
  <c r="N231" i="3"/>
  <c r="O231" i="3" s="1"/>
  <c r="J231" i="3"/>
  <c r="K231" i="3" s="1"/>
  <c r="G231" i="3"/>
  <c r="E231" i="3"/>
  <c r="N230" i="3"/>
  <c r="S230" i="3" s="1"/>
  <c r="J230" i="3"/>
  <c r="K230" i="3" s="1"/>
  <c r="G230" i="3"/>
  <c r="L230" i="3" s="1"/>
  <c r="E230" i="3"/>
  <c r="N229" i="3"/>
  <c r="O229" i="3" s="1"/>
  <c r="J229" i="3"/>
  <c r="K229" i="3" s="1"/>
  <c r="G229" i="3"/>
  <c r="E229" i="3"/>
  <c r="N228" i="3"/>
  <c r="J228" i="3"/>
  <c r="K228" i="3" s="1"/>
  <c r="G228" i="3"/>
  <c r="E228" i="3"/>
  <c r="N227" i="3"/>
  <c r="S227" i="3" s="1"/>
  <c r="J227" i="3"/>
  <c r="K227" i="3" s="1"/>
  <c r="G227" i="3"/>
  <c r="E227" i="3"/>
  <c r="N226" i="3"/>
  <c r="S226" i="3" s="1"/>
  <c r="J226" i="3"/>
  <c r="K226" i="3" s="1"/>
  <c r="G226" i="3"/>
  <c r="E226" i="3"/>
  <c r="N225" i="3"/>
  <c r="J225" i="3"/>
  <c r="K225" i="3" s="1"/>
  <c r="G225" i="3"/>
  <c r="E225" i="3"/>
  <c r="N224" i="3"/>
  <c r="J224" i="3"/>
  <c r="K224" i="3" s="1"/>
  <c r="G224" i="3"/>
  <c r="E224" i="3"/>
  <c r="N223" i="3"/>
  <c r="S223" i="3" s="1"/>
  <c r="J223" i="3"/>
  <c r="K223" i="3" s="1"/>
  <c r="G223" i="3"/>
  <c r="E223" i="3"/>
  <c r="N222" i="3"/>
  <c r="S222" i="3" s="1"/>
  <c r="J222" i="3"/>
  <c r="K222" i="3" s="1"/>
  <c r="G222" i="3"/>
  <c r="E222" i="3"/>
  <c r="N221" i="3"/>
  <c r="J221" i="3"/>
  <c r="K221" i="3" s="1"/>
  <c r="G221" i="3"/>
  <c r="E221" i="3"/>
  <c r="N220" i="3"/>
  <c r="O220" i="3" s="1"/>
  <c r="J220" i="3"/>
  <c r="K220" i="3" s="1"/>
  <c r="G220" i="3"/>
  <c r="E220" i="3"/>
  <c r="N219" i="3"/>
  <c r="S219" i="3" s="1"/>
  <c r="J219" i="3"/>
  <c r="K219" i="3" s="1"/>
  <c r="G219" i="3"/>
  <c r="E219" i="3"/>
  <c r="N218" i="3"/>
  <c r="J218" i="3"/>
  <c r="K218" i="3" s="1"/>
  <c r="G218" i="3"/>
  <c r="E218" i="3"/>
  <c r="N217" i="3"/>
  <c r="S217" i="3" s="1"/>
  <c r="J217" i="3"/>
  <c r="K217" i="3" s="1"/>
  <c r="G217" i="3"/>
  <c r="E217" i="3"/>
  <c r="N216" i="3"/>
  <c r="S216" i="3" s="1"/>
  <c r="J216" i="3"/>
  <c r="K216" i="3" s="1"/>
  <c r="G216" i="3"/>
  <c r="E216" i="3"/>
  <c r="N215" i="3"/>
  <c r="J215" i="3"/>
  <c r="K215" i="3" s="1"/>
  <c r="G215" i="3"/>
  <c r="E215" i="3"/>
  <c r="N214" i="3"/>
  <c r="J214" i="3"/>
  <c r="K214" i="3" s="1"/>
  <c r="G214" i="3"/>
  <c r="E214" i="3"/>
  <c r="N213" i="3"/>
  <c r="J213" i="3"/>
  <c r="K213" i="3" s="1"/>
  <c r="G213" i="3"/>
  <c r="E213" i="3"/>
  <c r="N212" i="3"/>
  <c r="J212" i="3"/>
  <c r="K212" i="3" s="1"/>
  <c r="G212" i="3"/>
  <c r="E212" i="3"/>
  <c r="N211" i="3"/>
  <c r="O211" i="3" s="1"/>
  <c r="J211" i="3"/>
  <c r="K211" i="3" s="1"/>
  <c r="G211" i="3"/>
  <c r="E211" i="3"/>
  <c r="N210" i="3"/>
  <c r="S210" i="3" s="1"/>
  <c r="J210" i="3"/>
  <c r="K210" i="3" s="1"/>
  <c r="G210" i="3"/>
  <c r="E210" i="3"/>
  <c r="N209" i="3"/>
  <c r="S209" i="3" s="1"/>
  <c r="J209" i="3"/>
  <c r="K209" i="3" s="1"/>
  <c r="G209" i="3"/>
  <c r="P209" i="3" s="1"/>
  <c r="E209" i="3"/>
  <c r="S208" i="3"/>
  <c r="N208" i="3"/>
  <c r="O208" i="3" s="1"/>
  <c r="J208" i="3"/>
  <c r="K208" i="3" s="1"/>
  <c r="G208" i="3"/>
  <c r="L208" i="3" s="1"/>
  <c r="E208" i="3"/>
  <c r="N207" i="3"/>
  <c r="S207" i="3" s="1"/>
  <c r="J207" i="3"/>
  <c r="K207" i="3" s="1"/>
  <c r="G207" i="3"/>
  <c r="L207" i="3" s="1"/>
  <c r="E207" i="3"/>
  <c r="N206" i="3"/>
  <c r="S206" i="3" s="1"/>
  <c r="J206" i="3"/>
  <c r="K206" i="3" s="1"/>
  <c r="G206" i="3"/>
  <c r="E206" i="3"/>
  <c r="N205" i="3"/>
  <c r="O205" i="3" s="1"/>
  <c r="J205" i="3"/>
  <c r="K205" i="3" s="1"/>
  <c r="G205" i="3"/>
  <c r="E205" i="3"/>
  <c r="N204" i="3"/>
  <c r="O204" i="3" s="1"/>
  <c r="J204" i="3"/>
  <c r="K204" i="3" s="1"/>
  <c r="G204" i="3"/>
  <c r="E204" i="3"/>
  <c r="N203" i="3"/>
  <c r="S203" i="3" s="1"/>
  <c r="L203" i="3"/>
  <c r="J203" i="3"/>
  <c r="K203" i="3" s="1"/>
  <c r="G203" i="3"/>
  <c r="E203" i="3"/>
  <c r="N202" i="3"/>
  <c r="S202" i="3" s="1"/>
  <c r="J202" i="3"/>
  <c r="K202" i="3" s="1"/>
  <c r="G202" i="3"/>
  <c r="E202" i="3"/>
  <c r="N201" i="3"/>
  <c r="O201" i="3" s="1"/>
  <c r="J201" i="3"/>
  <c r="K201" i="3" s="1"/>
  <c r="G201" i="3"/>
  <c r="E201" i="3"/>
  <c r="N200" i="3"/>
  <c r="S200" i="3" s="1"/>
  <c r="J200" i="3"/>
  <c r="K200" i="3" s="1"/>
  <c r="G200" i="3"/>
  <c r="N199" i="3"/>
  <c r="J199" i="3"/>
  <c r="K199" i="3" s="1"/>
  <c r="G199" i="3"/>
  <c r="N198" i="3"/>
  <c r="J198" i="3"/>
  <c r="K198" i="3" s="1"/>
  <c r="G198" i="3"/>
  <c r="N197" i="3"/>
  <c r="S197" i="3" s="1"/>
  <c r="J197" i="3"/>
  <c r="K197" i="3" s="1"/>
  <c r="G197" i="3"/>
  <c r="N196" i="3"/>
  <c r="O196" i="3" s="1"/>
  <c r="J196" i="3"/>
  <c r="K196" i="3" s="1"/>
  <c r="G196" i="3"/>
  <c r="N195" i="3"/>
  <c r="O195" i="3" s="1"/>
  <c r="J195" i="3"/>
  <c r="K195" i="3" s="1"/>
  <c r="G195" i="3"/>
  <c r="N194" i="3"/>
  <c r="O194" i="3" s="1"/>
  <c r="J194" i="3"/>
  <c r="K194" i="3" s="1"/>
  <c r="G194" i="3"/>
  <c r="N193" i="3"/>
  <c r="O193" i="3" s="1"/>
  <c r="J193" i="3"/>
  <c r="K193" i="3" s="1"/>
  <c r="G193" i="3"/>
  <c r="N192" i="3"/>
  <c r="S192" i="3" s="1"/>
  <c r="J192" i="3"/>
  <c r="K192" i="3" s="1"/>
  <c r="G192" i="3"/>
  <c r="N191" i="3"/>
  <c r="J191" i="3"/>
  <c r="K191" i="3" s="1"/>
  <c r="G191" i="3"/>
  <c r="P191" i="3" s="1"/>
  <c r="N190" i="3"/>
  <c r="J190" i="3"/>
  <c r="K190" i="3" s="1"/>
  <c r="G190" i="3"/>
  <c r="N189" i="3"/>
  <c r="J189" i="3"/>
  <c r="K189" i="3" s="1"/>
  <c r="G189" i="3"/>
  <c r="L189" i="3"/>
  <c r="N188" i="3"/>
  <c r="S188" i="3" s="1"/>
  <c r="J188" i="3"/>
  <c r="K188" i="3" s="1"/>
  <c r="G188" i="3"/>
  <c r="N187" i="3"/>
  <c r="G186" i="3"/>
  <c r="J184" i="3"/>
  <c r="K184" i="3" s="1"/>
  <c r="G184" i="3"/>
  <c r="N183" i="3"/>
  <c r="S183" i="3" s="1"/>
  <c r="J183" i="3"/>
  <c r="K183" i="3" s="1"/>
  <c r="G183" i="3"/>
  <c r="G182" i="3"/>
  <c r="P182" i="3" s="1"/>
  <c r="N181" i="3"/>
  <c r="S181" i="3" s="1"/>
  <c r="J181" i="3"/>
  <c r="K181" i="3" s="1"/>
  <c r="G181" i="3"/>
  <c r="J180" i="3"/>
  <c r="K180" i="3" s="1"/>
  <c r="G180" i="3"/>
  <c r="N179" i="3"/>
  <c r="O179" i="3" s="1"/>
  <c r="J179" i="3"/>
  <c r="K179" i="3" s="1"/>
  <c r="G178" i="3"/>
  <c r="J176" i="3"/>
  <c r="K176" i="3" s="1"/>
  <c r="G176" i="3"/>
  <c r="L176" i="3" s="1"/>
  <c r="N175" i="3"/>
  <c r="J175" i="3"/>
  <c r="K175" i="3" s="1"/>
  <c r="G175" i="3"/>
  <c r="G174" i="3"/>
  <c r="N173" i="3"/>
  <c r="J173" i="3"/>
  <c r="K173" i="3" s="1"/>
  <c r="G173" i="3"/>
  <c r="J172" i="3"/>
  <c r="K172" i="3" s="1"/>
  <c r="G172" i="3"/>
  <c r="N171" i="3"/>
  <c r="J171" i="3"/>
  <c r="K171" i="3" s="1"/>
  <c r="G171" i="3"/>
  <c r="J170" i="3"/>
  <c r="K170" i="3" s="1"/>
  <c r="G170" i="3"/>
  <c r="J168" i="3"/>
  <c r="K168" i="3" s="1"/>
  <c r="G168" i="3"/>
  <c r="N167" i="3"/>
  <c r="S167" i="3" s="1"/>
  <c r="J167" i="3"/>
  <c r="K167" i="3" s="1"/>
  <c r="G167" i="3"/>
  <c r="G166" i="3"/>
  <c r="J165" i="3"/>
  <c r="K165" i="3" s="1"/>
  <c r="J164" i="3"/>
  <c r="K164" i="3" s="1"/>
  <c r="G164" i="3"/>
  <c r="N163" i="3"/>
  <c r="O163" i="3" s="1"/>
  <c r="J163" i="3"/>
  <c r="K163" i="3" s="1"/>
  <c r="G163" i="3"/>
  <c r="N159" i="3"/>
  <c r="J159" i="3"/>
  <c r="K159" i="3" s="1"/>
  <c r="G159" i="3"/>
  <c r="G158" i="3"/>
  <c r="J157" i="3"/>
  <c r="K157" i="3" s="1"/>
  <c r="G155" i="3"/>
  <c r="J150" i="3"/>
  <c r="K150" i="3" s="1"/>
  <c r="N147" i="3"/>
  <c r="J147" i="3"/>
  <c r="K147" i="3" s="1"/>
  <c r="N139" i="3"/>
  <c r="S139" i="3" s="1"/>
  <c r="J139" i="3"/>
  <c r="K139" i="3" s="1"/>
  <c r="G139" i="3"/>
  <c r="P139" i="3" s="1"/>
  <c r="J138" i="3"/>
  <c r="K138" i="3" s="1"/>
  <c r="G135" i="3"/>
  <c r="N132" i="3"/>
  <c r="N131" i="3"/>
  <c r="S131" i="3" s="1"/>
  <c r="J131" i="3"/>
  <c r="K131" i="3" s="1"/>
  <c r="N127" i="3"/>
  <c r="N126" i="3"/>
  <c r="O126" i="3" s="1"/>
  <c r="N123" i="3"/>
  <c r="S123" i="3" s="1"/>
  <c r="J123" i="3"/>
  <c r="K123" i="3" s="1"/>
  <c r="N119" i="3"/>
  <c r="S119" i="3" s="1"/>
  <c r="J119" i="3"/>
  <c r="K119" i="3" s="1"/>
  <c r="G119" i="3"/>
  <c r="N115" i="3"/>
  <c r="S115" i="3" s="1"/>
  <c r="J115" i="3"/>
  <c r="K115" i="3" s="1"/>
  <c r="N111" i="3"/>
  <c r="O111" i="3" s="1"/>
  <c r="J111" i="3"/>
  <c r="K111" i="3" s="1"/>
  <c r="G111" i="3"/>
  <c r="N110" i="3"/>
  <c r="O110" i="3" s="1"/>
  <c r="J110" i="3"/>
  <c r="K110" i="3" s="1"/>
  <c r="G110" i="3"/>
  <c r="N107" i="3"/>
  <c r="O107" i="3" s="1"/>
  <c r="J107" i="3"/>
  <c r="K107" i="3" s="1"/>
  <c r="G107" i="3"/>
  <c r="N103" i="3"/>
  <c r="S103" i="3" s="1"/>
  <c r="G103" i="3"/>
  <c r="N102" i="3"/>
  <c r="O102" i="3" s="1"/>
  <c r="J102" i="3"/>
  <c r="K102" i="3" s="1"/>
  <c r="G102" i="3"/>
  <c r="N99" i="3"/>
  <c r="S99" i="3" s="1"/>
  <c r="J99" i="3"/>
  <c r="K99" i="3" s="1"/>
  <c r="G99" i="3"/>
  <c r="G98" i="3"/>
  <c r="N95" i="3"/>
  <c r="O95" i="3" s="1"/>
  <c r="J95" i="3"/>
  <c r="K95" i="3" s="1"/>
  <c r="G95" i="3"/>
  <c r="N94" i="3"/>
  <c r="J94" i="3"/>
  <c r="K94" i="3" s="1"/>
  <c r="G94" i="3"/>
  <c r="N91" i="3"/>
  <c r="J91" i="3"/>
  <c r="K91" i="3" s="1"/>
  <c r="G91" i="3"/>
  <c r="N90" i="3"/>
  <c r="O90" i="3" s="1"/>
  <c r="N87" i="3"/>
  <c r="S87" i="3" s="1"/>
  <c r="J87" i="3"/>
  <c r="K87" i="3" s="1"/>
  <c r="G87" i="3"/>
  <c r="N86" i="3"/>
  <c r="J86" i="3"/>
  <c r="K86" i="3" s="1"/>
  <c r="G86" i="3"/>
  <c r="N84" i="3"/>
  <c r="J84" i="3"/>
  <c r="K84" i="3" s="1"/>
  <c r="N83" i="3"/>
  <c r="J83" i="3"/>
  <c r="K83" i="3" s="1"/>
  <c r="G83" i="3"/>
  <c r="N79" i="3"/>
  <c r="O79" i="3" s="1"/>
  <c r="J79" i="3"/>
  <c r="K79" i="3" s="1"/>
  <c r="G79" i="3"/>
  <c r="N78" i="3"/>
  <c r="O78" i="3" s="1"/>
  <c r="J78" i="3"/>
  <c r="K78" i="3" s="1"/>
  <c r="G78" i="3"/>
  <c r="N75" i="3"/>
  <c r="S75" i="3" s="1"/>
  <c r="J75" i="3"/>
  <c r="K75" i="3" s="1"/>
  <c r="G75" i="3"/>
  <c r="G74" i="3"/>
  <c r="N71" i="3"/>
  <c r="S71" i="3" s="1"/>
  <c r="J71" i="3"/>
  <c r="K71" i="3" s="1"/>
  <c r="G71" i="3"/>
  <c r="N70" i="3"/>
  <c r="J70" i="3"/>
  <c r="K70" i="3" s="1"/>
  <c r="G70" i="3"/>
  <c r="N67" i="3"/>
  <c r="S67" i="3" s="1"/>
  <c r="J67" i="3"/>
  <c r="K67" i="3" s="1"/>
  <c r="G67" i="3"/>
  <c r="N66" i="3"/>
  <c r="S66" i="3" s="1"/>
  <c r="J66" i="3"/>
  <c r="K66" i="3" s="1"/>
  <c r="N63" i="3"/>
  <c r="J63" i="3"/>
  <c r="K63" i="3" s="1"/>
  <c r="G63" i="3"/>
  <c r="N62" i="3"/>
  <c r="S62" i="3" s="1"/>
  <c r="J62" i="3"/>
  <c r="K62" i="3" s="1"/>
  <c r="G62" i="3"/>
  <c r="N59" i="3"/>
  <c r="J59" i="3"/>
  <c r="K59" i="3" s="1"/>
  <c r="G59" i="3"/>
  <c r="N55" i="3"/>
  <c r="J55" i="3"/>
  <c r="K55" i="3" s="1"/>
  <c r="G55" i="3"/>
  <c r="N54" i="3"/>
  <c r="S54" i="3" s="1"/>
  <c r="J54" i="3"/>
  <c r="K54" i="3" s="1"/>
  <c r="G54" i="3"/>
  <c r="N50" i="3"/>
  <c r="S50" i="3" s="1"/>
  <c r="J50" i="3"/>
  <c r="K50" i="3" s="1"/>
  <c r="N47" i="3"/>
  <c r="J47" i="3"/>
  <c r="K47" i="3" s="1"/>
  <c r="G47" i="3"/>
  <c r="N46" i="3"/>
  <c r="S46" i="3" s="1"/>
  <c r="J46" i="3"/>
  <c r="K46" i="3" s="1"/>
  <c r="G46" i="3"/>
  <c r="N42" i="3"/>
  <c r="S42" i="3" s="1"/>
  <c r="J42" i="3"/>
  <c r="K42" i="3" s="1"/>
  <c r="G42" i="3"/>
  <c r="N39" i="3"/>
  <c r="J39" i="3"/>
  <c r="K39" i="3" s="1"/>
  <c r="G39" i="3"/>
  <c r="N38" i="3"/>
  <c r="S38" i="3" s="1"/>
  <c r="J38" i="3"/>
  <c r="K38" i="3" s="1"/>
  <c r="G38" i="3"/>
  <c r="J36" i="3"/>
  <c r="K36" i="3" s="1"/>
  <c r="N35" i="3"/>
  <c r="J35" i="3"/>
  <c r="K35" i="3" s="1"/>
  <c r="G35" i="3"/>
  <c r="N31" i="3"/>
  <c r="J31" i="3"/>
  <c r="K31" i="3" s="1"/>
  <c r="G31" i="3"/>
  <c r="N30" i="3"/>
  <c r="S30" i="3" s="1"/>
  <c r="J30" i="3"/>
  <c r="K30" i="3" s="1"/>
  <c r="G30" i="3"/>
  <c r="N28" i="3"/>
  <c r="J28" i="3"/>
  <c r="K28" i="3" s="1"/>
  <c r="N27" i="3"/>
  <c r="J27" i="3"/>
  <c r="K27" i="3" s="1"/>
  <c r="G27" i="3"/>
  <c r="N26" i="3"/>
  <c r="S26" i="3" s="1"/>
  <c r="G23" i="3"/>
  <c r="J22" i="3"/>
  <c r="K22" i="3" s="1"/>
  <c r="G22" i="3"/>
  <c r="G19" i="3"/>
  <c r="N18" i="3"/>
  <c r="J18" i="3"/>
  <c r="K18" i="3" s="1"/>
  <c r="G18" i="3"/>
  <c r="N15" i="3"/>
  <c r="J15" i="3"/>
  <c r="K15" i="3" s="1"/>
  <c r="G15" i="3"/>
  <c r="N14" i="3"/>
  <c r="S14" i="3" s="1"/>
  <c r="J14" i="3"/>
  <c r="K14" i="3" s="1"/>
  <c r="N11" i="3"/>
  <c r="J11" i="3"/>
  <c r="K11" i="3" s="1"/>
  <c r="N10" i="3"/>
  <c r="S10" i="3" s="1"/>
  <c r="J10" i="3"/>
  <c r="K10" i="3" s="1"/>
  <c r="G10" i="3"/>
  <c r="L130" i="5" l="1"/>
  <c r="M130" i="5" s="1"/>
  <c r="L95" i="5"/>
  <c r="P175" i="5"/>
  <c r="L145" i="5"/>
  <c r="M145" i="5" s="1"/>
  <c r="L170" i="5"/>
  <c r="M170" i="5" s="1"/>
  <c r="L14" i="5"/>
  <c r="M14" i="5" s="1"/>
  <c r="P148" i="5"/>
  <c r="P136" i="5"/>
  <c r="Q136" i="5" s="1"/>
  <c r="R136" i="5" s="1"/>
  <c r="L20" i="5"/>
  <c r="M20" i="5" s="1"/>
  <c r="P161" i="5"/>
  <c r="P127" i="5"/>
  <c r="Q127" i="5" s="1"/>
  <c r="R127" i="5" s="1"/>
  <c r="L99" i="5"/>
  <c r="M99" i="5" s="1"/>
  <c r="L36" i="5"/>
  <c r="M36" i="5" s="1"/>
  <c r="P72" i="5"/>
  <c r="P64" i="5"/>
  <c r="P52" i="5"/>
  <c r="P40" i="5"/>
  <c r="Q40" i="5" s="1"/>
  <c r="R40" i="5" s="1"/>
  <c r="P61" i="5"/>
  <c r="P56" i="5"/>
  <c r="L66" i="5"/>
  <c r="M66" i="5" s="1"/>
  <c r="L15" i="5"/>
  <c r="P147" i="5"/>
  <c r="P27" i="5"/>
  <c r="Q27" i="5" s="1"/>
  <c r="R27" i="5" s="1"/>
  <c r="P15" i="5"/>
  <c r="L40" i="5"/>
  <c r="M40" i="5" s="1"/>
  <c r="L61" i="5"/>
  <c r="M61" i="5" s="1"/>
  <c r="P86" i="5"/>
  <c r="L91" i="5"/>
  <c r="M91" i="5" s="1"/>
  <c r="L119" i="5"/>
  <c r="L11" i="5"/>
  <c r="M11" i="5" s="1"/>
  <c r="P135" i="5"/>
  <c r="P14" i="5"/>
  <c r="P166" i="5"/>
  <c r="P130" i="5"/>
  <c r="Q130" i="5" s="1"/>
  <c r="R130" i="5" s="1"/>
  <c r="P121" i="5"/>
  <c r="P138" i="5"/>
  <c r="Q138" i="5" s="1"/>
  <c r="R138" i="5" s="1"/>
  <c r="L43" i="5"/>
  <c r="L16" i="5"/>
  <c r="M16" i="5" s="1"/>
  <c r="L86" i="5"/>
  <c r="P120" i="5"/>
  <c r="Q120" i="5" s="1"/>
  <c r="R120" i="5" s="1"/>
  <c r="P67" i="5"/>
  <c r="L13" i="5"/>
  <c r="M13" i="5" s="1"/>
  <c r="L87" i="5"/>
  <c r="L12" i="5"/>
  <c r="P39" i="5"/>
  <c r="P163" i="5"/>
  <c r="P105" i="5"/>
  <c r="L30" i="5"/>
  <c r="M30" i="5" s="1"/>
  <c r="L133" i="5"/>
  <c r="M133" i="5" s="1"/>
  <c r="P68" i="5"/>
  <c r="Q68" i="5" s="1"/>
  <c r="R68" i="5" s="1"/>
  <c r="L28" i="5"/>
  <c r="P20" i="5"/>
  <c r="Q20" i="5" s="1"/>
  <c r="R20" i="5" s="1"/>
  <c r="L148" i="5"/>
  <c r="M148" i="5" s="1"/>
  <c r="G93" i="3"/>
  <c r="G142" i="3"/>
  <c r="G37" i="3"/>
  <c r="G53" i="3"/>
  <c r="J21" i="3"/>
  <c r="K21" i="3" s="1"/>
  <c r="N45" i="3"/>
  <c r="J61" i="3"/>
  <c r="K61" i="3" s="1"/>
  <c r="J69" i="3"/>
  <c r="K69" i="3" s="1"/>
  <c r="N77" i="3"/>
  <c r="O77" i="3" s="1"/>
  <c r="N21" i="3"/>
  <c r="S21" i="3" s="1"/>
  <c r="N36" i="3"/>
  <c r="S36" i="3" s="1"/>
  <c r="N52" i="3"/>
  <c r="N61" i="3"/>
  <c r="N69" i="3"/>
  <c r="S69" i="3" s="1"/>
  <c r="N92" i="3"/>
  <c r="S92" i="3" s="1"/>
  <c r="N101" i="3"/>
  <c r="S101" i="3" s="1"/>
  <c r="G133" i="3"/>
  <c r="J13" i="3"/>
  <c r="K13" i="3" s="1"/>
  <c r="G29" i="3"/>
  <c r="P29" i="3" s="1"/>
  <c r="N37" i="3"/>
  <c r="N53" i="3"/>
  <c r="J76" i="3"/>
  <c r="K76" i="3" s="1"/>
  <c r="G85" i="3"/>
  <c r="P85" i="3" s="1"/>
  <c r="Q85" i="3" s="1"/>
  <c r="R85" i="3" s="1"/>
  <c r="N93" i="3"/>
  <c r="O93" i="3" s="1"/>
  <c r="J109" i="3"/>
  <c r="K109" i="3" s="1"/>
  <c r="G151" i="3"/>
  <c r="P151" i="3" s="1"/>
  <c r="N117" i="3"/>
  <c r="S117" i="3" s="1"/>
  <c r="N76" i="3"/>
  <c r="S76" i="3" s="1"/>
  <c r="J85" i="3"/>
  <c r="K85" i="3" s="1"/>
  <c r="N109" i="3"/>
  <c r="S109" i="3" s="1"/>
  <c r="G143" i="3"/>
  <c r="L143" i="3" s="1"/>
  <c r="G13" i="3"/>
  <c r="J29" i="3"/>
  <c r="K29" i="3" s="1"/>
  <c r="J68" i="3"/>
  <c r="K68" i="3" s="1"/>
  <c r="M68" i="3" s="1"/>
  <c r="J151" i="3"/>
  <c r="K151" i="3" s="1"/>
  <c r="G45" i="3"/>
  <c r="N60" i="3"/>
  <c r="S60" i="3" s="1"/>
  <c r="N68" i="3"/>
  <c r="O68" i="3" s="1"/>
  <c r="G77" i="3"/>
  <c r="L77" i="3" s="1"/>
  <c r="M77" i="3" s="1"/>
  <c r="J117" i="3"/>
  <c r="K117" i="3" s="1"/>
  <c r="G127" i="3"/>
  <c r="J135" i="3"/>
  <c r="K135" i="3" s="1"/>
  <c r="J143" i="3"/>
  <c r="K143" i="3" s="1"/>
  <c r="G101" i="3"/>
  <c r="N20" i="3"/>
  <c r="S20" i="3" s="1"/>
  <c r="G116" i="3"/>
  <c r="G12" i="3"/>
  <c r="P12" i="3" s="1"/>
  <c r="J20" i="3"/>
  <c r="K20" i="3" s="1"/>
  <c r="J116" i="3"/>
  <c r="K116" i="3" s="1"/>
  <c r="N149" i="3"/>
  <c r="S149" i="3" s="1"/>
  <c r="J141" i="3"/>
  <c r="K141" i="3" s="1"/>
  <c r="J12" i="3"/>
  <c r="K12" i="3" s="1"/>
  <c r="G44" i="3"/>
  <c r="G124" i="3"/>
  <c r="J156" i="3"/>
  <c r="K156" i="3" s="1"/>
  <c r="N148" i="3"/>
  <c r="O148" i="3" s="1"/>
  <c r="N140" i="3"/>
  <c r="O140" i="3" s="1"/>
  <c r="G108" i="3"/>
  <c r="L108" i="3" s="1"/>
  <c r="M108" i="3" s="1"/>
  <c r="G60" i="3"/>
  <c r="P60" i="3" s="1"/>
  <c r="G92" i="3"/>
  <c r="P92" i="3" s="1"/>
  <c r="G100" i="3"/>
  <c r="J108" i="3"/>
  <c r="K108" i="3" s="1"/>
  <c r="J124" i="3"/>
  <c r="K124" i="3" s="1"/>
  <c r="G132" i="3"/>
  <c r="N155" i="3"/>
  <c r="O155" i="3" s="1"/>
  <c r="J100" i="3"/>
  <c r="K100" i="3" s="1"/>
  <c r="J140" i="3"/>
  <c r="K140" i="3" s="1"/>
  <c r="J148" i="3"/>
  <c r="K148" i="3" s="1"/>
  <c r="J155" i="3"/>
  <c r="K155" i="3" s="1"/>
  <c r="J154" i="3"/>
  <c r="K154" i="3" s="1"/>
  <c r="J146" i="3"/>
  <c r="K146" i="3" s="1"/>
  <c r="N138" i="3"/>
  <c r="J130" i="3"/>
  <c r="K130" i="3" s="1"/>
  <c r="J122" i="3"/>
  <c r="K122" i="3" s="1"/>
  <c r="J114" i="3"/>
  <c r="K114" i="3" s="1"/>
  <c r="N106" i="3"/>
  <c r="O106" i="3" s="1"/>
  <c r="J98" i="3"/>
  <c r="K98" i="3" s="1"/>
  <c r="J90" i="3"/>
  <c r="K90" i="3" s="1"/>
  <c r="N82" i="3"/>
  <c r="O82" i="3" s="1"/>
  <c r="J74" i="3"/>
  <c r="K74" i="3" s="1"/>
  <c r="J58" i="3"/>
  <c r="K58" i="3" s="1"/>
  <c r="D393" i="3"/>
  <c r="N25" i="3"/>
  <c r="S25" i="3" s="1"/>
  <c r="N156" i="3"/>
  <c r="S156" i="3" s="1"/>
  <c r="P146" i="5"/>
  <c r="P133" i="5"/>
  <c r="Q133" i="5" s="1"/>
  <c r="R133" i="5" s="1"/>
  <c r="P47" i="5"/>
  <c r="Q47" i="5" s="1"/>
  <c r="R47" i="5" s="1"/>
  <c r="P107" i="5"/>
  <c r="Q107" i="5" s="1"/>
  <c r="R107" i="5" s="1"/>
  <c r="P21" i="5"/>
  <c r="Q21" i="5" s="1"/>
  <c r="R21" i="5" s="1"/>
  <c r="P19" i="5"/>
  <c r="Q19" i="5" s="1"/>
  <c r="R19" i="5" s="1"/>
  <c r="L129" i="5"/>
  <c r="M129" i="5" s="1"/>
  <c r="L70" i="5"/>
  <c r="L141" i="5"/>
  <c r="L33" i="5"/>
  <c r="L132" i="5"/>
  <c r="P122" i="5"/>
  <c r="L29" i="5"/>
  <c r="M29" i="5" s="1"/>
  <c r="P158" i="5"/>
  <c r="Q158" i="5" s="1"/>
  <c r="R158" i="5" s="1"/>
  <c r="L55" i="5"/>
  <c r="P109" i="5"/>
  <c r="P140" i="5"/>
  <c r="Q140" i="5" s="1"/>
  <c r="R140" i="5" s="1"/>
  <c r="P34" i="5"/>
  <c r="S130" i="5"/>
  <c r="P30" i="5"/>
  <c r="P13" i="5"/>
  <c r="P29" i="5"/>
  <c r="Q29" i="5" s="1"/>
  <c r="R29" i="5" s="1"/>
  <c r="O149" i="5"/>
  <c r="L39" i="5"/>
  <c r="L67" i="5"/>
  <c r="M67" i="5" s="1"/>
  <c r="L31" i="5"/>
  <c r="M31" i="5" s="1"/>
  <c r="P149" i="5"/>
  <c r="L109" i="5"/>
  <c r="M109" i="5" s="1"/>
  <c r="L128" i="5"/>
  <c r="M128" i="5" s="1"/>
  <c r="P22" i="5"/>
  <c r="Q22" i="5" s="1"/>
  <c r="R22" i="5" s="1"/>
  <c r="L92" i="5"/>
  <c r="M92" i="5" s="1"/>
  <c r="P85" i="5"/>
  <c r="L169" i="5"/>
  <c r="M169" i="5" s="1"/>
  <c r="P31" i="5"/>
  <c r="Q31" i="5" s="1"/>
  <c r="R31" i="5" s="1"/>
  <c r="P48" i="5"/>
  <c r="P71" i="5"/>
  <c r="P82" i="5"/>
  <c r="P45" i="5"/>
  <c r="L139" i="5"/>
  <c r="P66" i="5"/>
  <c r="P26" i="5"/>
  <c r="P155" i="5"/>
  <c r="Q155" i="5" s="1"/>
  <c r="R155" i="5" s="1"/>
  <c r="P46" i="5"/>
  <c r="Q46" i="5" s="1"/>
  <c r="R46" i="5" s="1"/>
  <c r="S113" i="5"/>
  <c r="S127" i="5"/>
  <c r="O18" i="5"/>
  <c r="S19" i="5"/>
  <c r="S138" i="5"/>
  <c r="P92" i="5"/>
  <c r="Q92" i="5" s="1"/>
  <c r="R92" i="5" s="1"/>
  <c r="P128" i="5"/>
  <c r="Q128" i="5" s="1"/>
  <c r="R128" i="5" s="1"/>
  <c r="S35" i="5"/>
  <c r="P152" i="5"/>
  <c r="L76" i="5"/>
  <c r="M76" i="5" s="1"/>
  <c r="P167" i="5"/>
  <c r="L51" i="5"/>
  <c r="L152" i="5"/>
  <c r="M152" i="5" s="1"/>
  <c r="L17" i="5"/>
  <c r="L54" i="5"/>
  <c r="M54" i="5" s="1"/>
  <c r="P115" i="5"/>
  <c r="P50" i="5"/>
  <c r="P154" i="5"/>
  <c r="P76" i="5"/>
  <c r="P63" i="5"/>
  <c r="L155" i="5"/>
  <c r="S155" i="5"/>
  <c r="L154" i="5"/>
  <c r="M154" i="5" s="1"/>
  <c r="P54" i="5"/>
  <c r="L27" i="5"/>
  <c r="P12" i="5"/>
  <c r="L147" i="5"/>
  <c r="P51" i="5"/>
  <c r="L146" i="5"/>
  <c r="M146" i="5" s="1"/>
  <c r="O145" i="5"/>
  <c r="O170" i="5"/>
  <c r="P55" i="5"/>
  <c r="L158" i="5"/>
  <c r="M158" i="5" s="1"/>
  <c r="S40" i="5"/>
  <c r="L64" i="5"/>
  <c r="M64" i="5" s="1"/>
  <c r="L135" i="5"/>
  <c r="M135" i="5" s="1"/>
  <c r="P129" i="5"/>
  <c r="Q129" i="5" s="1"/>
  <c r="R129" i="5" s="1"/>
  <c r="L72" i="5"/>
  <c r="M72" i="5" s="1"/>
  <c r="L68" i="5"/>
  <c r="M68" i="5" s="1"/>
  <c r="L82" i="5"/>
  <c r="M82" i="5" s="1"/>
  <c r="L136" i="5"/>
  <c r="M136" i="5" s="1"/>
  <c r="P145" i="5"/>
  <c r="P170" i="5"/>
  <c r="L149" i="5"/>
  <c r="M149" i="5" s="1"/>
  <c r="L45" i="5"/>
  <c r="M45" i="5" s="1"/>
  <c r="L47" i="5"/>
  <c r="M47" i="5" s="1"/>
  <c r="L71" i="5"/>
  <c r="M71" i="5" s="1"/>
  <c r="P95" i="5"/>
  <c r="P36" i="5"/>
  <c r="O169" i="5"/>
  <c r="L85" i="5"/>
  <c r="L120" i="5"/>
  <c r="M120" i="5" s="1"/>
  <c r="L56" i="5"/>
  <c r="P91" i="5"/>
  <c r="P33" i="5"/>
  <c r="L163" i="5"/>
  <c r="L166" i="5"/>
  <c r="M166" i="5" s="1"/>
  <c r="L48" i="5"/>
  <c r="M48" i="5" s="1"/>
  <c r="P87" i="5"/>
  <c r="L122" i="5"/>
  <c r="L107" i="5"/>
  <c r="M107" i="5" s="1"/>
  <c r="L22" i="5"/>
  <c r="M22" i="5" s="1"/>
  <c r="S47" i="5"/>
  <c r="O160" i="5"/>
  <c r="O79" i="5"/>
  <c r="S140" i="5"/>
  <c r="S158" i="5"/>
  <c r="S98" i="5"/>
  <c r="S21" i="5"/>
  <c r="S65" i="5"/>
  <c r="O51" i="5"/>
  <c r="S27" i="5"/>
  <c r="O33" i="5"/>
  <c r="O57" i="5"/>
  <c r="S128" i="5"/>
  <c r="S157" i="5"/>
  <c r="O152" i="5"/>
  <c r="S107" i="5"/>
  <c r="O11" i="5"/>
  <c r="S116" i="5"/>
  <c r="S94" i="5"/>
  <c r="O126" i="5"/>
  <c r="S89" i="5"/>
  <c r="S129" i="5"/>
  <c r="S22" i="5"/>
  <c r="S112" i="5"/>
  <c r="O55" i="5"/>
  <c r="S55" i="5"/>
  <c r="O118" i="5"/>
  <c r="S118" i="5"/>
  <c r="O42" i="5"/>
  <c r="S42" i="5"/>
  <c r="S96" i="5"/>
  <c r="O96" i="5"/>
  <c r="P89" i="5"/>
  <c r="Q89" i="5" s="1"/>
  <c r="R89" i="5" s="1"/>
  <c r="L89" i="5"/>
  <c r="M89" i="5" s="1"/>
  <c r="L102" i="5"/>
  <c r="M102" i="5" s="1"/>
  <c r="P102" i="5"/>
  <c r="L111" i="5"/>
  <c r="P111" i="5"/>
  <c r="Q111" i="5" s="1"/>
  <c r="R111" i="5" s="1"/>
  <c r="P96" i="5"/>
  <c r="L96" i="5"/>
  <c r="S105" i="5"/>
  <c r="O105" i="5"/>
  <c r="S175" i="5"/>
  <c r="O175" i="5"/>
  <c r="L58" i="5"/>
  <c r="P58" i="5"/>
  <c r="Q58" i="5" s="1"/>
  <c r="R58" i="5" s="1"/>
  <c r="S34" i="5"/>
  <c r="O34" i="5"/>
  <c r="L174" i="5"/>
  <c r="P174" i="5"/>
  <c r="P53" i="5"/>
  <c r="L53" i="5"/>
  <c r="M53" i="5" s="1"/>
  <c r="S75" i="5"/>
  <c r="O75" i="5"/>
  <c r="L9" i="5"/>
  <c r="P9" i="5"/>
  <c r="S90" i="5"/>
  <c r="O90" i="5"/>
  <c r="L75" i="5"/>
  <c r="P75" i="5"/>
  <c r="S66" i="5"/>
  <c r="O66" i="5"/>
  <c r="J115" i="5"/>
  <c r="K115" i="5" s="1"/>
  <c r="N115" i="5"/>
  <c r="L69" i="5"/>
  <c r="P69" i="5"/>
  <c r="L124" i="5"/>
  <c r="P124" i="5"/>
  <c r="O52" i="5"/>
  <c r="S52" i="5"/>
  <c r="J163" i="5"/>
  <c r="K163" i="5" s="1"/>
  <c r="N163" i="5"/>
  <c r="J28" i="5"/>
  <c r="K28" i="5" s="1"/>
  <c r="L23" i="5"/>
  <c r="P23" i="5"/>
  <c r="J12" i="5"/>
  <c r="K12" i="5" s="1"/>
  <c r="N12" i="5"/>
  <c r="L25" i="5"/>
  <c r="P25" i="5"/>
  <c r="J122" i="5"/>
  <c r="K122" i="5" s="1"/>
  <c r="N122" i="5"/>
  <c r="J44" i="5"/>
  <c r="K44" i="5" s="1"/>
  <c r="N44" i="5"/>
  <c r="L137" i="5"/>
  <c r="P137" i="5"/>
  <c r="L104" i="5"/>
  <c r="P104" i="5"/>
  <c r="J56" i="5"/>
  <c r="K56" i="5" s="1"/>
  <c r="N56" i="5"/>
  <c r="J165" i="5"/>
  <c r="K165" i="5" s="1"/>
  <c r="P77" i="5"/>
  <c r="Q77" i="5" s="1"/>
  <c r="R77" i="5" s="1"/>
  <c r="L77" i="5"/>
  <c r="M77" i="5" s="1"/>
  <c r="J105" i="5"/>
  <c r="K105" i="5" s="1"/>
  <c r="L175" i="5"/>
  <c r="M175" i="5" s="1"/>
  <c r="J55" i="5"/>
  <c r="K55" i="5" s="1"/>
  <c r="O36" i="5"/>
  <c r="J42" i="5"/>
  <c r="K42" i="5" s="1"/>
  <c r="O54" i="5"/>
  <c r="O61" i="5"/>
  <c r="L105" i="5"/>
  <c r="S58" i="5"/>
  <c r="N99" i="5"/>
  <c r="J23" i="5"/>
  <c r="K23" i="5" s="1"/>
  <c r="N141" i="5"/>
  <c r="P94" i="5"/>
  <c r="Q94" i="5" s="1"/>
  <c r="R94" i="5" s="1"/>
  <c r="L94" i="5"/>
  <c r="M94" i="5" s="1"/>
  <c r="L46" i="5"/>
  <c r="O76" i="5"/>
  <c r="O166" i="5"/>
  <c r="S166" i="5"/>
  <c r="P70" i="5"/>
  <c r="J25" i="5"/>
  <c r="K25" i="5" s="1"/>
  <c r="J81" i="5"/>
  <c r="K81" i="5" s="1"/>
  <c r="O26" i="5"/>
  <c r="S26" i="5"/>
  <c r="L115" i="5"/>
  <c r="O135" i="5"/>
  <c r="S135" i="5"/>
  <c r="N10" i="5"/>
  <c r="J10" i="5"/>
  <c r="K10" i="5" s="1"/>
  <c r="L80" i="5"/>
  <c r="P80" i="5"/>
  <c r="D176" i="5"/>
  <c r="O30" i="5"/>
  <c r="F176" i="5"/>
  <c r="J96" i="5"/>
  <c r="K96" i="5" s="1"/>
  <c r="J111" i="5"/>
  <c r="K111" i="5" s="1"/>
  <c r="J75" i="5"/>
  <c r="K75" i="5" s="1"/>
  <c r="J58" i="5"/>
  <c r="K58" i="5" s="1"/>
  <c r="P99" i="5"/>
  <c r="N38" i="5"/>
  <c r="L50" i="5"/>
  <c r="M50" i="5" s="1"/>
  <c r="J34" i="5"/>
  <c r="K34" i="5" s="1"/>
  <c r="P28" i="5"/>
  <c r="Q28" i="5" s="1"/>
  <c r="R28" i="5" s="1"/>
  <c r="O23" i="5"/>
  <c r="O25" i="5"/>
  <c r="N114" i="5"/>
  <c r="J114" i="5"/>
  <c r="K114" i="5" s="1"/>
  <c r="J43" i="5"/>
  <c r="K43" i="5" s="1"/>
  <c r="N43" i="5"/>
  <c r="N17" i="5"/>
  <c r="J17" i="5"/>
  <c r="K17" i="5" s="1"/>
  <c r="J59" i="5"/>
  <c r="K59" i="5" s="1"/>
  <c r="N59" i="5"/>
  <c r="P62" i="5"/>
  <c r="Q62" i="5" s="1"/>
  <c r="R62" i="5" s="1"/>
  <c r="L62" i="5"/>
  <c r="M62" i="5" s="1"/>
  <c r="S9" i="5"/>
  <c r="O9" i="5"/>
  <c r="J70" i="5"/>
  <c r="K70" i="5" s="1"/>
  <c r="P162" i="5"/>
  <c r="L162" i="5"/>
  <c r="M162" i="5" s="1"/>
  <c r="S111" i="5"/>
  <c r="N53" i="5"/>
  <c r="J33" i="5"/>
  <c r="K33" i="5" s="1"/>
  <c r="L167" i="5"/>
  <c r="M167" i="5" s="1"/>
  <c r="S29" i="5"/>
  <c r="N50" i="5"/>
  <c r="L34" i="5"/>
  <c r="J9" i="5"/>
  <c r="K9" i="5" s="1"/>
  <c r="J141" i="5"/>
  <c r="K141" i="5" s="1"/>
  <c r="S46" i="5"/>
  <c r="J174" i="5"/>
  <c r="K174" i="5" s="1"/>
  <c r="O83" i="5"/>
  <c r="S83" i="5"/>
  <c r="L108" i="5"/>
  <c r="M108" i="5" s="1"/>
  <c r="P108" i="5"/>
  <c r="J150" i="5"/>
  <c r="K150" i="5" s="1"/>
  <c r="N150" i="5"/>
  <c r="P157" i="5"/>
  <c r="Q157" i="5" s="1"/>
  <c r="R157" i="5" s="1"/>
  <c r="L157" i="5"/>
  <c r="M157" i="5" s="1"/>
  <c r="L18" i="5"/>
  <c r="P18" i="5"/>
  <c r="L52" i="5"/>
  <c r="M52" i="5" s="1"/>
  <c r="S28" i="5"/>
  <c r="N154" i="5"/>
  <c r="J39" i="5"/>
  <c r="K39" i="5" s="1"/>
  <c r="N39" i="5"/>
  <c r="L57" i="5"/>
  <c r="P57" i="5"/>
  <c r="N48" i="5"/>
  <c r="J87" i="5"/>
  <c r="K87" i="5" s="1"/>
  <c r="S81" i="5"/>
  <c r="N101" i="5"/>
  <c r="P74" i="5"/>
  <c r="L74" i="5"/>
  <c r="O41" i="5"/>
  <c r="S41" i="5"/>
  <c r="P49" i="5"/>
  <c r="L49" i="5"/>
  <c r="L60" i="5"/>
  <c r="M60" i="5" s="1"/>
  <c r="P60" i="5"/>
  <c r="S174" i="5"/>
  <c r="O174" i="5"/>
  <c r="S142" i="5"/>
  <c r="O142" i="5"/>
  <c r="S69" i="5"/>
  <c r="O69" i="5"/>
  <c r="O102" i="5"/>
  <c r="N167" i="5"/>
  <c r="O64" i="5"/>
  <c r="S64" i="5"/>
  <c r="P141" i="5"/>
  <c r="J57" i="5"/>
  <c r="K57" i="5" s="1"/>
  <c r="N70" i="5"/>
  <c r="P98" i="5"/>
  <c r="Q98" i="5" s="1"/>
  <c r="R98" i="5" s="1"/>
  <c r="L98" i="5"/>
  <c r="M98" i="5" s="1"/>
  <c r="O14" i="5"/>
  <c r="S14" i="5"/>
  <c r="L142" i="5"/>
  <c r="M142" i="5" s="1"/>
  <c r="P142" i="5"/>
  <c r="L26" i="5"/>
  <c r="M26" i="5" s="1"/>
  <c r="J101" i="5"/>
  <c r="K101" i="5" s="1"/>
  <c r="L78" i="5"/>
  <c r="P78" i="5"/>
  <c r="J125" i="5"/>
  <c r="K125" i="5" s="1"/>
  <c r="N125" i="5"/>
  <c r="J27" i="5"/>
  <c r="K27" i="5" s="1"/>
  <c r="J46" i="5"/>
  <c r="K46" i="5" s="1"/>
  <c r="J155" i="5"/>
  <c r="K155" i="5" s="1"/>
  <c r="N87" i="5"/>
  <c r="P169" i="5"/>
  <c r="N13" i="5"/>
  <c r="P10" i="5"/>
  <c r="L10" i="5"/>
  <c r="P83" i="5"/>
  <c r="L83" i="5"/>
  <c r="M83" i="5" s="1"/>
  <c r="O67" i="5"/>
  <c r="S67" i="5"/>
  <c r="P125" i="5"/>
  <c r="L125" i="5"/>
  <c r="S71" i="5"/>
  <c r="O71" i="5"/>
  <c r="O146" i="5"/>
  <c r="S146" i="5"/>
  <c r="O168" i="5"/>
  <c r="S168" i="5"/>
  <c r="J147" i="5"/>
  <c r="K147" i="5" s="1"/>
  <c r="N147" i="5"/>
  <c r="N137" i="5"/>
  <c r="J137" i="5"/>
  <c r="K137" i="5" s="1"/>
  <c r="P37" i="5"/>
  <c r="Q37" i="5" s="1"/>
  <c r="R37" i="5" s="1"/>
  <c r="L37" i="5"/>
  <c r="M37" i="5" s="1"/>
  <c r="N85" i="5"/>
  <c r="J85" i="5"/>
  <c r="K85" i="5" s="1"/>
  <c r="J49" i="5"/>
  <c r="K49" i="5" s="1"/>
  <c r="N49" i="5"/>
  <c r="O139" i="5"/>
  <c r="N104" i="5"/>
  <c r="J104" i="5"/>
  <c r="K104" i="5" s="1"/>
  <c r="L126" i="5"/>
  <c r="M126" i="5" s="1"/>
  <c r="P126" i="5"/>
  <c r="O162" i="5"/>
  <c r="S162" i="5"/>
  <c r="J69" i="5"/>
  <c r="K69" i="5" s="1"/>
  <c r="L153" i="5"/>
  <c r="M153" i="5" s="1"/>
  <c r="P153" i="5"/>
  <c r="L63" i="5"/>
  <c r="M63" i="5" s="1"/>
  <c r="N108" i="5"/>
  <c r="P41" i="5"/>
  <c r="L41" i="5"/>
  <c r="M41" i="5" s="1"/>
  <c r="N16" i="5"/>
  <c r="N73" i="5"/>
  <c r="J73" i="5"/>
  <c r="K73" i="5" s="1"/>
  <c r="L59" i="5"/>
  <c r="P59" i="5"/>
  <c r="L79" i="5"/>
  <c r="M79" i="5" s="1"/>
  <c r="P79" i="5"/>
  <c r="P150" i="5"/>
  <c r="L150" i="5"/>
  <c r="O63" i="5"/>
  <c r="N24" i="5"/>
  <c r="J24" i="5"/>
  <c r="K24" i="5" s="1"/>
  <c r="S88" i="5"/>
  <c r="O88" i="5"/>
  <c r="L73" i="5"/>
  <c r="P73" i="5"/>
  <c r="O161" i="5"/>
  <c r="S161" i="5"/>
  <c r="N153" i="5"/>
  <c r="L121" i="5"/>
  <c r="M121" i="5" s="1"/>
  <c r="L19" i="5"/>
  <c r="M19" i="5" s="1"/>
  <c r="J78" i="5"/>
  <c r="K78" i="5" s="1"/>
  <c r="L21" i="5"/>
  <c r="M21" i="5" s="1"/>
  <c r="P32" i="5"/>
  <c r="Q32" i="5" s="1"/>
  <c r="R32" i="5" s="1"/>
  <c r="L32" i="5"/>
  <c r="M32" i="5" s="1"/>
  <c r="N124" i="5"/>
  <c r="O148" i="5"/>
  <c r="S148" i="5"/>
  <c r="J74" i="5"/>
  <c r="K74" i="5" s="1"/>
  <c r="N74" i="5"/>
  <c r="N165" i="5"/>
  <c r="O121" i="5"/>
  <c r="S121" i="5"/>
  <c r="J15" i="5"/>
  <c r="K15" i="5" s="1"/>
  <c r="N15" i="5"/>
  <c r="O78" i="5"/>
  <c r="S78" i="5"/>
  <c r="P65" i="5"/>
  <c r="Q65" i="5" s="1"/>
  <c r="R65" i="5" s="1"/>
  <c r="L65" i="5"/>
  <c r="M65" i="5" s="1"/>
  <c r="S100" i="5"/>
  <c r="O100" i="5"/>
  <c r="P35" i="5"/>
  <c r="Q35" i="5" s="1"/>
  <c r="R35" i="5" s="1"/>
  <c r="L35" i="5"/>
  <c r="M35" i="5" s="1"/>
  <c r="N97" i="5"/>
  <c r="J97" i="5"/>
  <c r="K97" i="5" s="1"/>
  <c r="J132" i="5"/>
  <c r="K132" i="5" s="1"/>
  <c r="N132" i="5"/>
  <c r="S20" i="5"/>
  <c r="P112" i="5"/>
  <c r="Q112" i="5" s="1"/>
  <c r="R112" i="5" s="1"/>
  <c r="L112" i="5"/>
  <c r="M112" i="5" s="1"/>
  <c r="L84" i="5"/>
  <c r="M84" i="5" s="1"/>
  <c r="P84" i="5"/>
  <c r="Q84" i="5" s="1"/>
  <c r="R84" i="5" s="1"/>
  <c r="S91" i="5"/>
  <c r="O91" i="5"/>
  <c r="S31" i="5"/>
  <c r="P16" i="5"/>
  <c r="S77" i="5"/>
  <c r="N72" i="5"/>
  <c r="P43" i="5"/>
  <c r="S37" i="5"/>
  <c r="P11" i="5"/>
  <c r="P139" i="5"/>
  <c r="J119" i="5"/>
  <c r="K119" i="5" s="1"/>
  <c r="S93" i="5"/>
  <c r="P160" i="5"/>
  <c r="L160" i="5"/>
  <c r="M160" i="5" s="1"/>
  <c r="J139" i="5"/>
  <c r="K139" i="5" s="1"/>
  <c r="O82" i="5"/>
  <c r="S103" i="5"/>
  <c r="S133" i="5"/>
  <c r="S136" i="5"/>
  <c r="J95" i="5"/>
  <c r="K95" i="5" s="1"/>
  <c r="S92" i="5"/>
  <c r="J93" i="5"/>
  <c r="K93" i="5" s="1"/>
  <c r="L117" i="5"/>
  <c r="M117" i="5" s="1"/>
  <c r="P117" i="5"/>
  <c r="L171" i="5"/>
  <c r="M171" i="5" s="1"/>
  <c r="P171" i="5"/>
  <c r="L127" i="5"/>
  <c r="M127" i="5" s="1"/>
  <c r="J51" i="5"/>
  <c r="K51" i="5" s="1"/>
  <c r="J18" i="5"/>
  <c r="K18" i="5" s="1"/>
  <c r="L161" i="5"/>
  <c r="M161" i="5" s="1"/>
  <c r="P17" i="5"/>
  <c r="O119" i="5"/>
  <c r="P132" i="5"/>
  <c r="S84" i="5"/>
  <c r="S68" i="5"/>
  <c r="S62" i="5"/>
  <c r="J80" i="5"/>
  <c r="K80" i="5" s="1"/>
  <c r="N117" i="5"/>
  <c r="S120" i="5"/>
  <c r="S32" i="5"/>
  <c r="N45" i="5"/>
  <c r="P119" i="5"/>
  <c r="N60" i="5"/>
  <c r="J124" i="5"/>
  <c r="K124" i="5" s="1"/>
  <c r="J103" i="5"/>
  <c r="K103" i="5" s="1"/>
  <c r="O80" i="5"/>
  <c r="L140" i="5"/>
  <c r="M140" i="5" s="1"/>
  <c r="N95" i="5"/>
  <c r="P116" i="5"/>
  <c r="Q116" i="5" s="1"/>
  <c r="R116" i="5" s="1"/>
  <c r="L116" i="5"/>
  <c r="M116" i="5" s="1"/>
  <c r="P168" i="5"/>
  <c r="L168" i="5"/>
  <c r="M168" i="5" s="1"/>
  <c r="S171" i="5"/>
  <c r="O171" i="5"/>
  <c r="N86" i="5"/>
  <c r="J86" i="5"/>
  <c r="K86" i="5" s="1"/>
  <c r="N109" i="5"/>
  <c r="L138" i="5"/>
  <c r="M138" i="5" s="1"/>
  <c r="G138" i="3"/>
  <c r="N98" i="3"/>
  <c r="O98" i="3" s="1"/>
  <c r="G106" i="3"/>
  <c r="P106" i="3" s="1"/>
  <c r="N88" i="3"/>
  <c r="O88" i="3" s="1"/>
  <c r="N74" i="3"/>
  <c r="S74" i="3" s="1"/>
  <c r="G82" i="3"/>
  <c r="J106" i="3"/>
  <c r="K106" i="3" s="1"/>
  <c r="N122" i="3"/>
  <c r="O122" i="3" s="1"/>
  <c r="G146" i="3"/>
  <c r="N130" i="3"/>
  <c r="S130" i="3" s="1"/>
  <c r="G58" i="3"/>
  <c r="P58" i="3" s="1"/>
  <c r="J82" i="3"/>
  <c r="K82" i="3" s="1"/>
  <c r="G114" i="3"/>
  <c r="P114" i="3" s="1"/>
  <c r="N146" i="3"/>
  <c r="S146" i="3" s="1"/>
  <c r="N154" i="3"/>
  <c r="O154" i="3" s="1"/>
  <c r="G122" i="3"/>
  <c r="P122" i="3" s="1"/>
  <c r="Q122" i="3" s="1"/>
  <c r="R122" i="3" s="1"/>
  <c r="G130" i="3"/>
  <c r="N137" i="3"/>
  <c r="S137" i="3" s="1"/>
  <c r="J121" i="3"/>
  <c r="K121" i="3" s="1"/>
  <c r="J113" i="3"/>
  <c r="K113" i="3" s="1"/>
  <c r="J97" i="3"/>
  <c r="K97" i="3" s="1"/>
  <c r="J81" i="3"/>
  <c r="K81" i="3" s="1"/>
  <c r="N73" i="3"/>
  <c r="O73" i="3" s="1"/>
  <c r="N65" i="3"/>
  <c r="O65" i="3" s="1"/>
  <c r="N57" i="3"/>
  <c r="N41" i="3"/>
  <c r="S41" i="3" s="1"/>
  <c r="N58" i="3"/>
  <c r="S58" i="3" s="1"/>
  <c r="G90" i="3"/>
  <c r="L90" i="3" s="1"/>
  <c r="M90" i="3" s="1"/>
  <c r="N114" i="3"/>
  <c r="O114" i="3" s="1"/>
  <c r="N152" i="3"/>
  <c r="S152" i="3" s="1"/>
  <c r="N144" i="3"/>
  <c r="O144" i="3" s="1"/>
  <c r="J136" i="3"/>
  <c r="K136" i="3" s="1"/>
  <c r="N128" i="3"/>
  <c r="O128" i="3" s="1"/>
  <c r="N120" i="3"/>
  <c r="O120" i="3" s="1"/>
  <c r="J112" i="3"/>
  <c r="K112" i="3" s="1"/>
  <c r="N104" i="3"/>
  <c r="O104" i="3" s="1"/>
  <c r="J96" i="3"/>
  <c r="K96" i="3" s="1"/>
  <c r="N80" i="3"/>
  <c r="S80" i="3" s="1"/>
  <c r="J72" i="3"/>
  <c r="K72" i="3" s="1"/>
  <c r="N64" i="3"/>
  <c r="S64" i="3" s="1"/>
  <c r="N48" i="3"/>
  <c r="S48" i="3" s="1"/>
  <c r="N40" i="3"/>
  <c r="O40" i="3" s="1"/>
  <c r="N32" i="3"/>
  <c r="S32" i="3" s="1"/>
  <c r="N24" i="3"/>
  <c r="S24" i="3" s="1"/>
  <c r="N16" i="3"/>
  <c r="S16" i="3" s="1"/>
  <c r="N153" i="3"/>
  <c r="J129" i="3"/>
  <c r="K129" i="3" s="1"/>
  <c r="J105" i="3"/>
  <c r="K105" i="3" s="1"/>
  <c r="J120" i="3"/>
  <c r="K120" i="3" s="1"/>
  <c r="N17" i="3"/>
  <c r="S17" i="3" s="1"/>
  <c r="N141" i="3"/>
  <c r="S141" i="3" s="1"/>
  <c r="N112" i="3"/>
  <c r="O112" i="3" s="1"/>
  <c r="O209" i="3"/>
  <c r="O210" i="3"/>
  <c r="J24" i="3"/>
  <c r="K24" i="3" s="1"/>
  <c r="N72" i="3"/>
  <c r="S72" i="3" s="1"/>
  <c r="N96" i="3"/>
  <c r="O96" i="3" s="1"/>
  <c r="G112" i="3"/>
  <c r="P112" i="3" s="1"/>
  <c r="G120" i="3"/>
  <c r="P120" i="3" s="1"/>
  <c r="J128" i="3"/>
  <c r="K128" i="3" s="1"/>
  <c r="N136" i="3"/>
  <c r="O136" i="3" s="1"/>
  <c r="G32" i="3"/>
  <c r="P32" i="3" s="1"/>
  <c r="J64" i="3"/>
  <c r="K64" i="3" s="1"/>
  <c r="J88" i="3"/>
  <c r="K88" i="3" s="1"/>
  <c r="O133" i="3"/>
  <c r="J32" i="3"/>
  <c r="K32" i="3" s="1"/>
  <c r="G80" i="3"/>
  <c r="P80" i="3" s="1"/>
  <c r="G104" i="3"/>
  <c r="P104" i="3" s="1"/>
  <c r="Q104" i="3" s="1"/>
  <c r="R104" i="3" s="1"/>
  <c r="G40" i="3"/>
  <c r="P40" i="3" s="1"/>
  <c r="G48" i="3"/>
  <c r="L48" i="3" s="1"/>
  <c r="G56" i="3"/>
  <c r="P56" i="3" s="1"/>
  <c r="J80" i="3"/>
  <c r="K80" i="3" s="1"/>
  <c r="J104" i="3"/>
  <c r="K104" i="3" s="1"/>
  <c r="J40" i="3"/>
  <c r="K40" i="3" s="1"/>
  <c r="J48" i="3"/>
  <c r="K48" i="3" s="1"/>
  <c r="J56" i="3"/>
  <c r="K56" i="3" s="1"/>
  <c r="G144" i="3"/>
  <c r="P144" i="3" s="1"/>
  <c r="G152" i="3"/>
  <c r="L152" i="3" s="1"/>
  <c r="G160" i="3"/>
  <c r="S195" i="3"/>
  <c r="G72" i="3"/>
  <c r="G96" i="3"/>
  <c r="P96" i="3" s="1"/>
  <c r="G136" i="3"/>
  <c r="L136" i="3" s="1"/>
  <c r="J144" i="3"/>
  <c r="K144" i="3" s="1"/>
  <c r="J152" i="3"/>
  <c r="K152" i="3" s="1"/>
  <c r="J160" i="3"/>
  <c r="K160" i="3" s="1"/>
  <c r="G41" i="3"/>
  <c r="L41" i="3" s="1"/>
  <c r="G65" i="3"/>
  <c r="L65" i="3" s="1"/>
  <c r="G141" i="3"/>
  <c r="N157" i="3"/>
  <c r="O157" i="3" s="1"/>
  <c r="N165" i="3"/>
  <c r="S165" i="3" s="1"/>
  <c r="N49" i="3"/>
  <c r="S49" i="3" s="1"/>
  <c r="G25" i="3"/>
  <c r="P25" i="3" s="1"/>
  <c r="J134" i="3"/>
  <c r="K134" i="3" s="1"/>
  <c r="G17" i="3"/>
  <c r="P79" i="3"/>
  <c r="Q79" i="3" s="1"/>
  <c r="R79" i="3" s="1"/>
  <c r="G125" i="3"/>
  <c r="L125" i="3" s="1"/>
  <c r="N33" i="3"/>
  <c r="S33" i="3" s="1"/>
  <c r="J125" i="3"/>
  <c r="K125" i="3" s="1"/>
  <c r="J149" i="3"/>
  <c r="K149" i="3" s="1"/>
  <c r="G162" i="3"/>
  <c r="L162" i="3" s="1"/>
  <c r="M162" i="3" s="1"/>
  <c r="N162" i="3"/>
  <c r="O162" i="3" s="1"/>
  <c r="J133" i="3"/>
  <c r="K133" i="3" s="1"/>
  <c r="N44" i="3"/>
  <c r="O44" i="3" s="1"/>
  <c r="G51" i="3"/>
  <c r="L51" i="3" s="1"/>
  <c r="J51" i="3"/>
  <c r="K51" i="3" s="1"/>
  <c r="G43" i="3"/>
  <c r="P43" i="3" s="1"/>
  <c r="J43" i="3"/>
  <c r="K43" i="3" s="1"/>
  <c r="G52" i="3"/>
  <c r="L52" i="3" s="1"/>
  <c r="M52" i="3" s="1"/>
  <c r="G34" i="3"/>
  <c r="P34" i="3" s="1"/>
  <c r="P28" i="3"/>
  <c r="J34" i="3"/>
  <c r="K34" i="3" s="1"/>
  <c r="G26" i="3"/>
  <c r="P26" i="3" s="1"/>
  <c r="N19" i="3"/>
  <c r="N23" i="3"/>
  <c r="S23" i="3" s="1"/>
  <c r="G16" i="3"/>
  <c r="P16" i="3" s="1"/>
  <c r="J16" i="3"/>
  <c r="K16" i="3" s="1"/>
  <c r="P111" i="3"/>
  <c r="Q111" i="3" s="1"/>
  <c r="R111" i="3" s="1"/>
  <c r="S68" i="3"/>
  <c r="P95" i="3"/>
  <c r="Q95" i="3" s="1"/>
  <c r="R95" i="3" s="1"/>
  <c r="J17" i="3"/>
  <c r="K17" i="3" s="1"/>
  <c r="J25" i="3"/>
  <c r="K25" i="3" s="1"/>
  <c r="J33" i="3"/>
  <c r="K33" i="3" s="1"/>
  <c r="J41" i="3"/>
  <c r="K41" i="3" s="1"/>
  <c r="J49" i="3"/>
  <c r="K49" i="3" s="1"/>
  <c r="J57" i="3"/>
  <c r="K57" i="3" s="1"/>
  <c r="J166" i="3"/>
  <c r="K166" i="3" s="1"/>
  <c r="J174" i="3"/>
  <c r="K174" i="3" s="1"/>
  <c r="J65" i="3"/>
  <c r="K65" i="3" s="1"/>
  <c r="G73" i="3"/>
  <c r="P73" i="3" s="1"/>
  <c r="L131" i="3"/>
  <c r="M131" i="3" s="1"/>
  <c r="N134" i="3"/>
  <c r="O134" i="3" s="1"/>
  <c r="N142" i="3"/>
  <c r="O142" i="3" s="1"/>
  <c r="N150" i="3"/>
  <c r="O150" i="3" s="1"/>
  <c r="J158" i="3"/>
  <c r="K158" i="3" s="1"/>
  <c r="J178" i="3"/>
  <c r="K178" i="3" s="1"/>
  <c r="J182" i="3"/>
  <c r="K182" i="3" s="1"/>
  <c r="J186" i="3"/>
  <c r="K186" i="3" s="1"/>
  <c r="J73" i="3"/>
  <c r="K73" i="3" s="1"/>
  <c r="G81" i="3"/>
  <c r="P81" i="3" s="1"/>
  <c r="G89" i="3"/>
  <c r="P89" i="3" s="1"/>
  <c r="G97" i="3"/>
  <c r="P97" i="3" s="1"/>
  <c r="G105" i="3"/>
  <c r="P105" i="3" s="1"/>
  <c r="G113" i="3"/>
  <c r="L113" i="3" s="1"/>
  <c r="M113" i="3" s="1"/>
  <c r="G121" i="3"/>
  <c r="L121" i="3" s="1"/>
  <c r="G129" i="3"/>
  <c r="P129" i="3" s="1"/>
  <c r="J89" i="3"/>
  <c r="K89" i="3" s="1"/>
  <c r="N81" i="3"/>
  <c r="S81" i="3" s="1"/>
  <c r="N97" i="3"/>
  <c r="O97" i="3" s="1"/>
  <c r="N105" i="3"/>
  <c r="S105" i="3" s="1"/>
  <c r="N113" i="3"/>
  <c r="S113" i="3" s="1"/>
  <c r="N121" i="3"/>
  <c r="O121" i="3" s="1"/>
  <c r="N129" i="3"/>
  <c r="S129" i="3" s="1"/>
  <c r="J137" i="3"/>
  <c r="K137" i="3" s="1"/>
  <c r="J145" i="3"/>
  <c r="K145" i="3" s="1"/>
  <c r="J153" i="3"/>
  <c r="K153" i="3" s="1"/>
  <c r="G161" i="3"/>
  <c r="P161" i="3" s="1"/>
  <c r="G169" i="3"/>
  <c r="G177" i="3"/>
  <c r="P177" i="3" s="1"/>
  <c r="G185" i="3"/>
  <c r="G187" i="3"/>
  <c r="P187" i="3" s="1"/>
  <c r="G137" i="3"/>
  <c r="P137" i="3" s="1"/>
  <c r="G153" i="3"/>
  <c r="P153" i="3" s="1"/>
  <c r="N145" i="3"/>
  <c r="S145" i="3" s="1"/>
  <c r="J161" i="3"/>
  <c r="K161" i="3" s="1"/>
  <c r="J169" i="3"/>
  <c r="K169" i="3" s="1"/>
  <c r="J177" i="3"/>
  <c r="K177" i="3" s="1"/>
  <c r="J185" i="3"/>
  <c r="K185" i="3" s="1"/>
  <c r="F393" i="3"/>
  <c r="G118" i="3"/>
  <c r="G126" i="3"/>
  <c r="L126" i="3" s="1"/>
  <c r="M126" i="3" s="1"/>
  <c r="P134" i="3"/>
  <c r="P140" i="3"/>
  <c r="L142" i="3"/>
  <c r="M142" i="3" s="1"/>
  <c r="L172" i="3"/>
  <c r="M172" i="3" s="1"/>
  <c r="L9" i="3"/>
  <c r="J9" i="3"/>
  <c r="K9" i="3" s="1"/>
  <c r="N9" i="3"/>
  <c r="S9" i="3" s="1"/>
  <c r="P166" i="3"/>
  <c r="Q166" i="3" s="1"/>
  <c r="R166" i="3" s="1"/>
  <c r="O245" i="3"/>
  <c r="L23" i="3"/>
  <c r="M23" i="3" s="1"/>
  <c r="L35" i="3"/>
  <c r="M35" i="3" s="1"/>
  <c r="P82" i="3"/>
  <c r="P84" i="3"/>
  <c r="O85" i="3"/>
  <c r="L117" i="3"/>
  <c r="M117" i="3" s="1"/>
  <c r="S179" i="3"/>
  <c r="S211" i="3"/>
  <c r="O234" i="3"/>
  <c r="L271" i="3"/>
  <c r="M271" i="3" s="1"/>
  <c r="O272" i="3"/>
  <c r="P305" i="3"/>
  <c r="P309" i="3"/>
  <c r="L311" i="3"/>
  <c r="P337" i="3"/>
  <c r="L349" i="3"/>
  <c r="P369" i="3"/>
  <c r="L375" i="3"/>
  <c r="M375" i="3" s="1"/>
  <c r="P376" i="3"/>
  <c r="L390" i="3"/>
  <c r="O285" i="3"/>
  <c r="S348" i="3"/>
  <c r="L53" i="3"/>
  <c r="M53" i="3" s="1"/>
  <c r="L59" i="3"/>
  <c r="M59" i="3" s="1"/>
  <c r="L180" i="3"/>
  <c r="M180" i="3" s="1"/>
  <c r="L205" i="3"/>
  <c r="M205" i="3" s="1"/>
  <c r="L102" i="3"/>
  <c r="M102" i="3" s="1"/>
  <c r="L214" i="3"/>
  <c r="O217" i="3"/>
  <c r="L241" i="3"/>
  <c r="L256" i="3"/>
  <c r="M256" i="3" s="1"/>
  <c r="L262" i="3"/>
  <c r="L281" i="3"/>
  <c r="L300" i="3"/>
  <c r="O301" i="3"/>
  <c r="P379" i="3"/>
  <c r="P132" i="3"/>
  <c r="L171" i="3"/>
  <c r="M171" i="3" s="1"/>
  <c r="P285" i="3"/>
  <c r="Q285" i="3" s="1"/>
  <c r="R285" i="3" s="1"/>
  <c r="P314" i="3"/>
  <c r="P318" i="3"/>
  <c r="L322" i="3"/>
  <c r="P324" i="3"/>
  <c r="P330" i="3"/>
  <c r="L332" i="3"/>
  <c r="P42" i="3"/>
  <c r="P66" i="3"/>
  <c r="P87" i="3"/>
  <c r="L146" i="3"/>
  <c r="L148" i="3"/>
  <c r="M148" i="3" s="1"/>
  <c r="S180" i="3"/>
  <c r="L198" i="3"/>
  <c r="M198" i="3" s="1"/>
  <c r="O216" i="3"/>
  <c r="L257" i="3"/>
  <c r="L259" i="3"/>
  <c r="S273" i="3"/>
  <c r="P354" i="3"/>
  <c r="P380" i="3"/>
  <c r="L382" i="3"/>
  <c r="P384" i="3"/>
  <c r="Q384" i="3" s="1"/>
  <c r="R384" i="3" s="1"/>
  <c r="O387" i="3"/>
  <c r="O89" i="3"/>
  <c r="L40" i="3"/>
  <c r="L19" i="3"/>
  <c r="M19" i="3" s="1"/>
  <c r="L21" i="3"/>
  <c r="M21" i="3" s="1"/>
  <c r="O22" i="3"/>
  <c r="O75" i="3"/>
  <c r="O139" i="3"/>
  <c r="Q139" i="3" s="1"/>
  <c r="R139" i="3" s="1"/>
  <c r="O183" i="3"/>
  <c r="S201" i="3"/>
  <c r="P207" i="3"/>
  <c r="L217" i="3"/>
  <c r="M217" i="3" s="1"/>
  <c r="L228" i="3"/>
  <c r="M228" i="3" s="1"/>
  <c r="P253" i="3"/>
  <c r="O265" i="3"/>
  <c r="S277" i="3"/>
  <c r="L285" i="3"/>
  <c r="L305" i="3"/>
  <c r="P358" i="3"/>
  <c r="L369" i="3"/>
  <c r="P373" i="3"/>
  <c r="Q373" i="3" s="1"/>
  <c r="R373" i="3" s="1"/>
  <c r="P375" i="3"/>
  <c r="L379" i="3"/>
  <c r="M379" i="3" s="1"/>
  <c r="O42" i="3"/>
  <c r="L100" i="3"/>
  <c r="O101" i="3"/>
  <c r="P148" i="3"/>
  <c r="Q148" i="3" s="1"/>
  <c r="R148" i="3" s="1"/>
  <c r="L166" i="3"/>
  <c r="L188" i="3"/>
  <c r="M188" i="3" s="1"/>
  <c r="P192" i="3"/>
  <c r="S193" i="3"/>
  <c r="O226" i="3"/>
  <c r="L239" i="3"/>
  <c r="O240" i="3"/>
  <c r="L261" i="3"/>
  <c r="P270" i="3"/>
  <c r="L282" i="3"/>
  <c r="S303" i="3"/>
  <c r="L309" i="3"/>
  <c r="M309" i="3" s="1"/>
  <c r="P311" i="3"/>
  <c r="S318" i="3"/>
  <c r="L344" i="3"/>
  <c r="L346" i="3"/>
  <c r="M346" i="3" s="1"/>
  <c r="P348" i="3"/>
  <c r="S356" i="3"/>
  <c r="L381" i="3"/>
  <c r="P383" i="3"/>
  <c r="P10" i="3"/>
  <c r="L45" i="3"/>
  <c r="M45" i="3" s="1"/>
  <c r="O50" i="3"/>
  <c r="L98" i="3"/>
  <c r="M98" i="3" s="1"/>
  <c r="L66" i="3"/>
  <c r="M66" i="3" s="1"/>
  <c r="L69" i="3"/>
  <c r="P157" i="3"/>
  <c r="S158" i="3"/>
  <c r="O219" i="3"/>
  <c r="P231" i="3"/>
  <c r="Q231" i="3" s="1"/>
  <c r="R231" i="3" s="1"/>
  <c r="L233" i="3"/>
  <c r="P236" i="3"/>
  <c r="O237" i="3"/>
  <c r="O253" i="3"/>
  <c r="P265" i="3"/>
  <c r="O271" i="3"/>
  <c r="P286" i="3"/>
  <c r="L299" i="3"/>
  <c r="M299" i="3" s="1"/>
  <c r="S305" i="3"/>
  <c r="O379" i="3"/>
  <c r="P389" i="3"/>
  <c r="L130" i="3"/>
  <c r="P141" i="3"/>
  <c r="L159" i="3"/>
  <c r="M159" i="3" s="1"/>
  <c r="P178" i="3"/>
  <c r="Q178" i="3" s="1"/>
  <c r="R178" i="3" s="1"/>
  <c r="L238" i="3"/>
  <c r="M238" i="3" s="1"/>
  <c r="P254" i="3"/>
  <c r="P256" i="3"/>
  <c r="L329" i="3"/>
  <c r="P333" i="3"/>
  <c r="L361" i="3"/>
  <c r="L18" i="3"/>
  <c r="M18" i="3" s="1"/>
  <c r="L36" i="3"/>
  <c r="O60" i="3"/>
  <c r="L95" i="3"/>
  <c r="M95" i="3" s="1"/>
  <c r="L42" i="3"/>
  <c r="M42" i="3" s="1"/>
  <c r="O66" i="3"/>
  <c r="O80" i="3"/>
  <c r="P149" i="3"/>
  <c r="O152" i="3"/>
  <c r="S194" i="3"/>
  <c r="O197" i="3"/>
  <c r="O227" i="3"/>
  <c r="O275" i="3"/>
  <c r="O297" i="3"/>
  <c r="O304" i="3"/>
  <c r="L38" i="3"/>
  <c r="M38" i="3" s="1"/>
  <c r="L62" i="3"/>
  <c r="M62" i="3" s="1"/>
  <c r="S93" i="3"/>
  <c r="L107" i="3"/>
  <c r="M107" i="3" s="1"/>
  <c r="L168" i="3"/>
  <c r="M168" i="3" s="1"/>
  <c r="S186" i="3"/>
  <c r="L215" i="3"/>
  <c r="M215" i="3" s="1"/>
  <c r="P220" i="3"/>
  <c r="Q220" i="3" s="1"/>
  <c r="R220" i="3" s="1"/>
  <c r="S229" i="3"/>
  <c r="S243" i="3"/>
  <c r="L247" i="3"/>
  <c r="M247" i="3" s="1"/>
  <c r="O259" i="3"/>
  <c r="Q265" i="3"/>
  <c r="R265" i="3" s="1"/>
  <c r="S280" i="3"/>
  <c r="M282" i="3"/>
  <c r="O287" i="3"/>
  <c r="O295" i="3"/>
  <c r="O308" i="3"/>
  <c r="P320" i="3"/>
  <c r="Q320" i="3" s="1"/>
  <c r="R320" i="3" s="1"/>
  <c r="P322" i="3"/>
  <c r="Q322" i="3" s="1"/>
  <c r="R322" i="3" s="1"/>
  <c r="S336" i="3"/>
  <c r="L231" i="3"/>
  <c r="L324" i="3"/>
  <c r="M329" i="3"/>
  <c r="O371" i="3"/>
  <c r="O38" i="3"/>
  <c r="O62" i="3"/>
  <c r="L84" i="3"/>
  <c r="M84" i="3" s="1"/>
  <c r="S95" i="3"/>
  <c r="S102" i="3"/>
  <c r="S111" i="3"/>
  <c r="S126" i="3"/>
  <c r="P142" i="3"/>
  <c r="O151" i="3"/>
  <c r="S185" i="3"/>
  <c r="L191" i="3"/>
  <c r="M191" i="3" s="1"/>
  <c r="S205" i="3"/>
  <c r="M207" i="3"/>
  <c r="S220" i="3"/>
  <c r="O223" i="3"/>
  <c r="L227" i="3"/>
  <c r="M230" i="3"/>
  <c r="P238" i="3"/>
  <c r="O239" i="3"/>
  <c r="O247" i="3"/>
  <c r="O270" i="3"/>
  <c r="Q270" i="3" s="1"/>
  <c r="R270" i="3" s="1"/>
  <c r="L272" i="3"/>
  <c r="M272" i="3" s="1"/>
  <c r="S289" i="3"/>
  <c r="O294" i="3"/>
  <c r="S307" i="3"/>
  <c r="O333" i="3"/>
  <c r="Q333" i="3" s="1"/>
  <c r="R333" i="3" s="1"/>
  <c r="M354" i="3"/>
  <c r="P356" i="3"/>
  <c r="Q356" i="3" s="1"/>
  <c r="R356" i="3" s="1"/>
  <c r="S236" i="3"/>
  <c r="L24" i="3"/>
  <c r="L28" i="3"/>
  <c r="M28" i="3" s="1"/>
  <c r="O71" i="3"/>
  <c r="L73" i="3"/>
  <c r="O74" i="3"/>
  <c r="S77" i="3"/>
  <c r="O99" i="3"/>
  <c r="L178" i="3"/>
  <c r="O184" i="3"/>
  <c r="O207" i="3"/>
  <c r="O222" i="3"/>
  <c r="Q222" i="3" s="1"/>
  <c r="R222" i="3" s="1"/>
  <c r="O230" i="3"/>
  <c r="P257" i="3"/>
  <c r="P271" i="3"/>
  <c r="Q271" i="3" s="1"/>
  <c r="R271" i="3" s="1"/>
  <c r="S276" i="3"/>
  <c r="S281" i="3"/>
  <c r="O288" i="3"/>
  <c r="L319" i="3"/>
  <c r="P323" i="3"/>
  <c r="S324" i="3"/>
  <c r="O359" i="3"/>
  <c r="O173" i="3"/>
  <c r="S173" i="3"/>
  <c r="O46" i="3"/>
  <c r="S182" i="3"/>
  <c r="O182" i="3"/>
  <c r="Q182" i="3" s="1"/>
  <c r="R182" i="3" s="1"/>
  <c r="O342" i="3"/>
  <c r="S342" i="3"/>
  <c r="P14" i="3"/>
  <c r="L27" i="3"/>
  <c r="M27" i="3" s="1"/>
  <c r="P93" i="3"/>
  <c r="L110" i="3"/>
  <c r="M110" i="3" s="1"/>
  <c r="S215" i="3"/>
  <c r="O215" i="3"/>
  <c r="O94" i="3"/>
  <c r="S94" i="3"/>
  <c r="O249" i="3"/>
  <c r="S249" i="3"/>
  <c r="S279" i="3"/>
  <c r="O279" i="3"/>
  <c r="S34" i="3"/>
  <c r="O34" i="3"/>
  <c r="S187" i="3"/>
  <c r="O187" i="3"/>
  <c r="S199" i="3"/>
  <c r="O199" i="3"/>
  <c r="M291" i="3"/>
  <c r="L11" i="3"/>
  <c r="M11" i="3" s="1"/>
  <c r="L13" i="3"/>
  <c r="P24" i="3"/>
  <c r="P64" i="3"/>
  <c r="S91" i="3"/>
  <c r="O91" i="3"/>
  <c r="M262" i="3"/>
  <c r="O283" i="3"/>
  <c r="S283" i="3"/>
  <c r="L334" i="3"/>
  <c r="M334" i="3" s="1"/>
  <c r="P334" i="3"/>
  <c r="Q334" i="3" s="1"/>
  <c r="R334" i="3" s="1"/>
  <c r="O14" i="3"/>
  <c r="L55" i="3"/>
  <c r="M55" i="3" s="1"/>
  <c r="L57" i="3"/>
  <c r="O67" i="3"/>
  <c r="O103" i="3"/>
  <c r="O138" i="3"/>
  <c r="S138" i="3"/>
  <c r="O160" i="3"/>
  <c r="S160" i="3"/>
  <c r="P50" i="3"/>
  <c r="P327" i="3"/>
  <c r="L327" i="3"/>
  <c r="M327" i="3" s="1"/>
  <c r="P36" i="3"/>
  <c r="L39" i="3"/>
  <c r="M39" i="3" s="1"/>
  <c r="O54" i="3"/>
  <c r="P62" i="3"/>
  <c r="P70" i="3"/>
  <c r="S78" i="3"/>
  <c r="P115" i="3"/>
  <c r="O131" i="3"/>
  <c r="L145" i="3"/>
  <c r="P168" i="3"/>
  <c r="Q168" i="3" s="1"/>
  <c r="R168" i="3" s="1"/>
  <c r="L182" i="3"/>
  <c r="L186" i="3"/>
  <c r="O188" i="3"/>
  <c r="P195" i="3"/>
  <c r="Q195" i="3" s="1"/>
  <c r="R195" i="3" s="1"/>
  <c r="P198" i="3"/>
  <c r="O203" i="3"/>
  <c r="P208" i="3"/>
  <c r="Q208" i="3" s="1"/>
  <c r="R208" i="3" s="1"/>
  <c r="P214" i="3"/>
  <c r="P217" i="3"/>
  <c r="Q217" i="3" s="1"/>
  <c r="R217" i="3" s="1"/>
  <c r="P227" i="3"/>
  <c r="P230" i="3"/>
  <c r="L240" i="3"/>
  <c r="M240" i="3" s="1"/>
  <c r="M260" i="3"/>
  <c r="L273" i="3"/>
  <c r="M273" i="3" s="1"/>
  <c r="O284" i="3"/>
  <c r="L289" i="3"/>
  <c r="M289" i="3" s="1"/>
  <c r="O313" i="3"/>
  <c r="L320" i="3"/>
  <c r="M320" i="3" s="1"/>
  <c r="L325" i="3"/>
  <c r="M325" i="3" s="1"/>
  <c r="P351" i="3"/>
  <c r="L356" i="3"/>
  <c r="P364" i="3"/>
  <c r="O391" i="3"/>
  <c r="M227" i="3"/>
  <c r="Q330" i="3"/>
  <c r="R330" i="3" s="1"/>
  <c r="P18" i="3"/>
  <c r="P20" i="3"/>
  <c r="P22" i="3"/>
  <c r="P38" i="3"/>
  <c r="L61" i="3"/>
  <c r="M61" i="3" s="1"/>
  <c r="P69" i="3"/>
  <c r="P75" i="3"/>
  <c r="P78" i="3"/>
  <c r="Q78" i="3" s="1"/>
  <c r="R78" i="3" s="1"/>
  <c r="O123" i="3"/>
  <c r="P131" i="3"/>
  <c r="O135" i="3"/>
  <c r="L139" i="3"/>
  <c r="M139" i="3" s="1"/>
  <c r="L149" i="3"/>
  <c r="L161" i="3"/>
  <c r="M161" i="3" s="1"/>
  <c r="O169" i="3"/>
  <c r="O172" i="3"/>
  <c r="S178" i="3"/>
  <c r="P188" i="3"/>
  <c r="P203" i="3"/>
  <c r="L216" i="3"/>
  <c r="M216" i="3" s="1"/>
  <c r="O235" i="3"/>
  <c r="S241" i="3"/>
  <c r="O263" i="3"/>
  <c r="M270" i="3"/>
  <c r="O274" i="3"/>
  <c r="P276" i="3"/>
  <c r="Q276" i="3" s="1"/>
  <c r="R276" i="3" s="1"/>
  <c r="O278" i="3"/>
  <c r="P284" i="3"/>
  <c r="S291" i="3"/>
  <c r="S299" i="3"/>
  <c r="O302" i="3"/>
  <c r="O306" i="3"/>
  <c r="S312" i="3"/>
  <c r="O337" i="3"/>
  <c r="S346" i="3"/>
  <c r="S362" i="3"/>
  <c r="S372" i="3"/>
  <c r="O389" i="3"/>
  <c r="Q389" i="3" s="1"/>
  <c r="R389" i="3" s="1"/>
  <c r="S390" i="3"/>
  <c r="M392" i="3"/>
  <c r="P54" i="3"/>
  <c r="P68" i="3"/>
  <c r="Q68" i="3" s="1"/>
  <c r="R68" i="3" s="1"/>
  <c r="L71" i="3"/>
  <c r="M71" i="3" s="1"/>
  <c r="P98" i="3"/>
  <c r="L137" i="3"/>
  <c r="M137" i="3" s="1"/>
  <c r="P158" i="3"/>
  <c r="Q158" i="3" s="1"/>
  <c r="R158" i="3" s="1"/>
  <c r="P200" i="3"/>
  <c r="P213" i="3"/>
  <c r="P222" i="3"/>
  <c r="P242" i="3"/>
  <c r="L252" i="3"/>
  <c r="M252" i="3" s="1"/>
  <c r="O268" i="3"/>
  <c r="M281" i="3"/>
  <c r="S282" i="3"/>
  <c r="S290" i="3"/>
  <c r="P292" i="3"/>
  <c r="S298" i="3"/>
  <c r="L313" i="3"/>
  <c r="M313" i="3" s="1"/>
  <c r="O319" i="3"/>
  <c r="Q319" i="3" s="1"/>
  <c r="R319" i="3" s="1"/>
  <c r="M324" i="3"/>
  <c r="L326" i="3"/>
  <c r="M326" i="3" s="1"/>
  <c r="L347" i="3"/>
  <c r="M347" i="3" s="1"/>
  <c r="O351" i="3"/>
  <c r="L355" i="3"/>
  <c r="M355" i="3" s="1"/>
  <c r="M361" i="3"/>
  <c r="L365" i="3"/>
  <c r="M365" i="3" s="1"/>
  <c r="O369" i="3"/>
  <c r="Q369" i="3" s="1"/>
  <c r="R369" i="3" s="1"/>
  <c r="L373" i="3"/>
  <c r="M373" i="3" s="1"/>
  <c r="S384" i="3"/>
  <c r="L391" i="3"/>
  <c r="M203" i="3"/>
  <c r="P206" i="3"/>
  <c r="P210" i="3"/>
  <c r="Q210" i="3" s="1"/>
  <c r="R210" i="3" s="1"/>
  <c r="P215" i="3"/>
  <c r="L236" i="3"/>
  <c r="M236" i="3" s="1"/>
  <c r="P247" i="3"/>
  <c r="P255" i="3"/>
  <c r="P258" i="3"/>
  <c r="L264" i="3"/>
  <c r="M264" i="3" s="1"/>
  <c r="P269" i="3"/>
  <c r="P275" i="3"/>
  <c r="Q275" i="3" s="1"/>
  <c r="R275" i="3" s="1"/>
  <c r="P291" i="3"/>
  <c r="Q291" i="3" s="1"/>
  <c r="R291" i="3" s="1"/>
  <c r="P294" i="3"/>
  <c r="P299" i="3"/>
  <c r="S322" i="3"/>
  <c r="P367" i="3"/>
  <c r="P385" i="3"/>
  <c r="P30" i="3"/>
  <c r="L37" i="3"/>
  <c r="M37" i="3" s="1"/>
  <c r="P44" i="3"/>
  <c r="P46" i="3"/>
  <c r="L67" i="3"/>
  <c r="M67" i="3" s="1"/>
  <c r="L74" i="3"/>
  <c r="M74" i="3" s="1"/>
  <c r="S79" i="3"/>
  <c r="L83" i="3"/>
  <c r="M83" i="3" s="1"/>
  <c r="P86" i="3"/>
  <c r="O87" i="3"/>
  <c r="O119" i="3"/>
  <c r="P138" i="3"/>
  <c r="L157" i="3"/>
  <c r="M157" i="3" s="1"/>
  <c r="P160" i="3"/>
  <c r="O167" i="3"/>
  <c r="P172" i="3"/>
  <c r="P205" i="3"/>
  <c r="Q205" i="3" s="1"/>
  <c r="R205" i="3" s="1"/>
  <c r="P228" i="3"/>
  <c r="P241" i="3"/>
  <c r="Q241" i="3" s="1"/>
  <c r="R241" i="3" s="1"/>
  <c r="P244" i="3"/>
  <c r="P260" i="3"/>
  <c r="P278" i="3"/>
  <c r="L290" i="3"/>
  <c r="M290" i="3" s="1"/>
  <c r="P340" i="3"/>
  <c r="P349" i="3"/>
  <c r="S107" i="3"/>
  <c r="M302" i="3"/>
  <c r="M382" i="3"/>
  <c r="S244" i="3"/>
  <c r="O244" i="3"/>
  <c r="S28" i="3"/>
  <c r="O28" i="3"/>
  <c r="P72" i="3"/>
  <c r="L72" i="3"/>
  <c r="M72" i="3" s="1"/>
  <c r="P201" i="3"/>
  <c r="Q201" i="3" s="1"/>
  <c r="R201" i="3" s="1"/>
  <c r="L201" i="3"/>
  <c r="M201" i="3" s="1"/>
  <c r="P224" i="3"/>
  <c r="L224" i="3"/>
  <c r="M224" i="3" s="1"/>
  <c r="S225" i="3"/>
  <c r="O225" i="3"/>
  <c r="S269" i="3"/>
  <c r="O269" i="3"/>
  <c r="S97" i="3"/>
  <c r="P219" i="3"/>
  <c r="L219" i="3"/>
  <c r="M219" i="3" s="1"/>
  <c r="P184" i="3"/>
  <c r="Q184" i="3" s="1"/>
  <c r="R184" i="3" s="1"/>
  <c r="L184" i="3"/>
  <c r="M184" i="3" s="1"/>
  <c r="O12" i="3"/>
  <c r="L14" i="3"/>
  <c r="M14" i="3" s="1"/>
  <c r="S18" i="3"/>
  <c r="O18" i="3"/>
  <c r="L22" i="3"/>
  <c r="M22" i="3" s="1"/>
  <c r="S52" i="3"/>
  <c r="O52" i="3"/>
  <c r="S84" i="3"/>
  <c r="O84" i="3"/>
  <c r="P169" i="3"/>
  <c r="L169" i="3"/>
  <c r="O20" i="3"/>
  <c r="P156" i="3"/>
  <c r="L156" i="3"/>
  <c r="M156" i="3" s="1"/>
  <c r="S256" i="3"/>
  <c r="O256" i="3"/>
  <c r="S147" i="3"/>
  <c r="O147" i="3"/>
  <c r="O26" i="3"/>
  <c r="S56" i="3"/>
  <c r="O56" i="3"/>
  <c r="O190" i="3"/>
  <c r="S190" i="3"/>
  <c r="P386" i="3"/>
  <c r="L386" i="3"/>
  <c r="M386" i="3" s="1"/>
  <c r="O10" i="3"/>
  <c r="S221" i="3"/>
  <c r="O221" i="3"/>
  <c r="S40" i="3"/>
  <c r="L10" i="3"/>
  <c r="M10" i="3" s="1"/>
  <c r="S83" i="3"/>
  <c r="O83" i="3"/>
  <c r="L32" i="3"/>
  <c r="M36" i="3"/>
  <c r="L54" i="3"/>
  <c r="M54" i="3" s="1"/>
  <c r="L91" i="3"/>
  <c r="M91" i="3" s="1"/>
  <c r="L101" i="3"/>
  <c r="M101" i="3" s="1"/>
  <c r="L115" i="3"/>
  <c r="M115" i="3" s="1"/>
  <c r="L119" i="3"/>
  <c r="M119" i="3" s="1"/>
  <c r="L123" i="3"/>
  <c r="M123" i="3" s="1"/>
  <c r="L138" i="3"/>
  <c r="M138" i="3" s="1"/>
  <c r="S148" i="3"/>
  <c r="L150" i="3"/>
  <c r="M150" i="3" s="1"/>
  <c r="S161" i="3"/>
  <c r="S166" i="3"/>
  <c r="L183" i="3"/>
  <c r="M183" i="3" s="1"/>
  <c r="P183" i="3"/>
  <c r="Q183" i="3" s="1"/>
  <c r="R183" i="3" s="1"/>
  <c r="P259" i="3"/>
  <c r="Q259" i="3" s="1"/>
  <c r="R259" i="3" s="1"/>
  <c r="L265" i="3"/>
  <c r="M265" i="3" s="1"/>
  <c r="P341" i="3"/>
  <c r="S353" i="3"/>
  <c r="O353" i="3"/>
  <c r="P368" i="3"/>
  <c r="L368" i="3"/>
  <c r="M368" i="3" s="1"/>
  <c r="P382" i="3"/>
  <c r="L20" i="3"/>
  <c r="M20" i="3" s="1"/>
  <c r="L26" i="3"/>
  <c r="M26" i="3" s="1"/>
  <c r="O30" i="3"/>
  <c r="L44" i="3"/>
  <c r="M44" i="3" s="1"/>
  <c r="L50" i="3"/>
  <c r="M50" i="3" s="1"/>
  <c r="O69" i="3"/>
  <c r="L82" i="3"/>
  <c r="L87" i="3"/>
  <c r="M87" i="3" s="1"/>
  <c r="O109" i="3"/>
  <c r="L111" i="3"/>
  <c r="M111" i="3" s="1"/>
  <c r="O146" i="3"/>
  <c r="L155" i="3"/>
  <c r="M155" i="3" s="1"/>
  <c r="L158" i="3"/>
  <c r="M158" i="3" s="1"/>
  <c r="O164" i="3"/>
  <c r="S176" i="3"/>
  <c r="P186" i="3"/>
  <c r="Q186" i="3" s="1"/>
  <c r="R186" i="3" s="1"/>
  <c r="P196" i="3"/>
  <c r="L196" i="3"/>
  <c r="M196" i="3" s="1"/>
  <c r="O206" i="3"/>
  <c r="L210" i="3"/>
  <c r="M210" i="3" s="1"/>
  <c r="S213" i="3"/>
  <c r="O213" i="3"/>
  <c r="P245" i="3"/>
  <c r="L245" i="3"/>
  <c r="M245" i="3" s="1"/>
  <c r="S255" i="3"/>
  <c r="O255" i="3"/>
  <c r="M261" i="3"/>
  <c r="P277" i="3"/>
  <c r="Q277" i="3" s="1"/>
  <c r="R277" i="3" s="1"/>
  <c r="L277" i="3"/>
  <c r="M277" i="3" s="1"/>
  <c r="M286" i="3"/>
  <c r="S292" i="3"/>
  <c r="O292" i="3"/>
  <c r="L298" i="3"/>
  <c r="M298" i="3" s="1"/>
  <c r="P298" i="3"/>
  <c r="Q298" i="3" s="1"/>
  <c r="R298" i="3" s="1"/>
  <c r="S300" i="3"/>
  <c r="O300" i="3"/>
  <c r="L363" i="3"/>
  <c r="M363" i="3" s="1"/>
  <c r="P363" i="3"/>
  <c r="L388" i="3"/>
  <c r="P388" i="3"/>
  <c r="M189" i="3"/>
  <c r="P212" i="3"/>
  <c r="L212" i="3"/>
  <c r="M212" i="3" s="1"/>
  <c r="S228" i="3"/>
  <c r="O228" i="3"/>
  <c r="Q228" i="3" s="1"/>
  <c r="R228" i="3" s="1"/>
  <c r="P235" i="3"/>
  <c r="L235" i="3"/>
  <c r="M235" i="3" s="1"/>
  <c r="S258" i="3"/>
  <c r="O258" i="3"/>
  <c r="Q258" i="3" s="1"/>
  <c r="R258" i="3" s="1"/>
  <c r="M274" i="3"/>
  <c r="P293" i="3"/>
  <c r="L293" i="3"/>
  <c r="M293" i="3" s="1"/>
  <c r="O310" i="3"/>
  <c r="S310" i="3"/>
  <c r="L316" i="3"/>
  <c r="M316" i="3" s="1"/>
  <c r="P316" i="3"/>
  <c r="P165" i="3"/>
  <c r="L165" i="3"/>
  <c r="M165" i="3" s="1"/>
  <c r="S189" i="3"/>
  <c r="O189" i="3"/>
  <c r="P250" i="3"/>
  <c r="L250" i="3"/>
  <c r="M250" i="3" s="1"/>
  <c r="S286" i="3"/>
  <c r="O286" i="3"/>
  <c r="L295" i="3"/>
  <c r="M295" i="3" s="1"/>
  <c r="P295" i="3"/>
  <c r="S296" i="3"/>
  <c r="O296" i="3"/>
  <c r="O328" i="3"/>
  <c r="S328" i="3"/>
  <c r="O368" i="3"/>
  <c r="S368" i="3"/>
  <c r="L46" i="3"/>
  <c r="M46" i="3" s="1"/>
  <c r="L64" i="3"/>
  <c r="M64" i="3" s="1"/>
  <c r="L78" i="3"/>
  <c r="M78" i="3" s="1"/>
  <c r="L79" i="3"/>
  <c r="M79" i="3" s="1"/>
  <c r="L99" i="3"/>
  <c r="M99" i="3" s="1"/>
  <c r="L103" i="3"/>
  <c r="M103" i="3" s="1"/>
  <c r="O115" i="3"/>
  <c r="P130" i="3"/>
  <c r="P133" i="3"/>
  <c r="Q133" i="3" s="1"/>
  <c r="R133" i="3" s="1"/>
  <c r="L134" i="3"/>
  <c r="L141" i="3"/>
  <c r="M141" i="3" s="1"/>
  <c r="S170" i="3"/>
  <c r="O174" i="3"/>
  <c r="P181" i="3"/>
  <c r="L181" i="3"/>
  <c r="M181" i="3" s="1"/>
  <c r="O192" i="3"/>
  <c r="L202" i="3"/>
  <c r="M202" i="3" s="1"/>
  <c r="P202" i="3"/>
  <c r="S204" i="3"/>
  <c r="M214" i="3"/>
  <c r="P221" i="3"/>
  <c r="L221" i="3"/>
  <c r="M221" i="3" s="1"/>
  <c r="P225" i="3"/>
  <c r="L225" i="3"/>
  <c r="M225" i="3" s="1"/>
  <c r="S232" i="3"/>
  <c r="P234" i="3"/>
  <c r="Q234" i="3" s="1"/>
  <c r="R234" i="3" s="1"/>
  <c r="L234" i="3"/>
  <c r="M234" i="3" s="1"/>
  <c r="M241" i="3"/>
  <c r="S251" i="3"/>
  <c r="O257" i="3"/>
  <c r="Q257" i="3" s="1"/>
  <c r="R257" i="3" s="1"/>
  <c r="S257" i="3"/>
  <c r="L266" i="3"/>
  <c r="M266" i="3" s="1"/>
  <c r="S267" i="3"/>
  <c r="L297" i="3"/>
  <c r="M297" i="3" s="1"/>
  <c r="P297" i="3"/>
  <c r="S325" i="3"/>
  <c r="O325" i="3"/>
  <c r="S363" i="3"/>
  <c r="O363" i="3"/>
  <c r="Q363" i="3" s="1"/>
  <c r="R363" i="3" s="1"/>
  <c r="P194" i="3"/>
  <c r="Q194" i="3" s="1"/>
  <c r="R194" i="3" s="1"/>
  <c r="L194" i="3"/>
  <c r="M194" i="3" s="1"/>
  <c r="M259" i="3"/>
  <c r="S293" i="3"/>
  <c r="O293" i="3"/>
  <c r="L30" i="3"/>
  <c r="M30" i="3" s="1"/>
  <c r="M69" i="3"/>
  <c r="L75" i="3"/>
  <c r="M75" i="3" s="1"/>
  <c r="S90" i="3"/>
  <c r="S100" i="3"/>
  <c r="L109" i="3"/>
  <c r="M109" i="3" s="1"/>
  <c r="O149" i="3"/>
  <c r="S155" i="3"/>
  <c r="L164" i="3"/>
  <c r="M164" i="3" s="1"/>
  <c r="S168" i="3"/>
  <c r="P175" i="3"/>
  <c r="L175" i="3"/>
  <c r="M175" i="3" s="1"/>
  <c r="P185" i="3"/>
  <c r="Q185" i="3" s="1"/>
  <c r="R185" i="3" s="1"/>
  <c r="L185" i="3"/>
  <c r="M185" i="3" s="1"/>
  <c r="O200" i="3"/>
  <c r="S218" i="3"/>
  <c r="O218" i="3"/>
  <c r="S231" i="3"/>
  <c r="P237" i="3"/>
  <c r="Q237" i="3" s="1"/>
  <c r="R237" i="3" s="1"/>
  <c r="L237" i="3"/>
  <c r="M237" i="3" s="1"/>
  <c r="Q255" i="3"/>
  <c r="R255" i="3" s="1"/>
  <c r="S260" i="3"/>
  <c r="O260" i="3"/>
  <c r="S266" i="3"/>
  <c r="O266" i="3"/>
  <c r="L279" i="3"/>
  <c r="M279" i="3" s="1"/>
  <c r="P279" i="3"/>
  <c r="P283" i="3"/>
  <c r="L283" i="3"/>
  <c r="M283" i="3" s="1"/>
  <c r="S321" i="3"/>
  <c r="O321" i="3"/>
  <c r="P344" i="3"/>
  <c r="Q344" i="3" s="1"/>
  <c r="R344" i="3" s="1"/>
  <c r="O360" i="3"/>
  <c r="S360" i="3"/>
  <c r="S385" i="3"/>
  <c r="O385" i="3"/>
  <c r="P199" i="3"/>
  <c r="P216" i="3"/>
  <c r="L294" i="3"/>
  <c r="M294" i="3" s="1"/>
  <c r="L296" i="3"/>
  <c r="M296" i="3" s="1"/>
  <c r="Q299" i="3"/>
  <c r="R299" i="3" s="1"/>
  <c r="L318" i="3"/>
  <c r="M318" i="3" s="1"/>
  <c r="Q337" i="3"/>
  <c r="R337" i="3" s="1"/>
  <c r="P359" i="3"/>
  <c r="Q359" i="3" s="1"/>
  <c r="R359" i="3" s="1"/>
  <c r="L380" i="3"/>
  <c r="M380" i="3" s="1"/>
  <c r="L383" i="3"/>
  <c r="M383" i="3" s="1"/>
  <c r="M257" i="3"/>
  <c r="L275" i="3"/>
  <c r="M275" i="3" s="1"/>
  <c r="M300" i="3"/>
  <c r="M344" i="3"/>
  <c r="L348" i="3"/>
  <c r="M348" i="3" s="1"/>
  <c r="S374" i="3"/>
  <c r="L200" i="3"/>
  <c r="M200" i="3" s="1"/>
  <c r="P218" i="3"/>
  <c r="L243" i="3"/>
  <c r="M243" i="3" s="1"/>
  <c r="O254" i="3"/>
  <c r="Q254" i="3" s="1"/>
  <c r="R254" i="3" s="1"/>
  <c r="O264" i="3"/>
  <c r="L267" i="3"/>
  <c r="M267" i="3" s="1"/>
  <c r="L269" i="3"/>
  <c r="L288" i="3"/>
  <c r="M288" i="3" s="1"/>
  <c r="O309" i="3"/>
  <c r="Q309" i="3" s="1"/>
  <c r="R309" i="3" s="1"/>
  <c r="Q314" i="3"/>
  <c r="R314" i="3" s="1"/>
  <c r="P332" i="3"/>
  <c r="L338" i="3"/>
  <c r="M338" i="3" s="1"/>
  <c r="O339" i="3"/>
  <c r="Q348" i="3"/>
  <c r="R348" i="3" s="1"/>
  <c r="O355" i="3"/>
  <c r="L357" i="3"/>
  <c r="M357" i="3" s="1"/>
  <c r="P361" i="3"/>
  <c r="O373" i="3"/>
  <c r="M376" i="3"/>
  <c r="P390" i="3"/>
  <c r="Q390" i="3" s="1"/>
  <c r="R390" i="3" s="1"/>
  <c r="Q303" i="3"/>
  <c r="R303" i="3" s="1"/>
  <c r="Q305" i="3"/>
  <c r="R305" i="3" s="1"/>
  <c r="Q307" i="3"/>
  <c r="R307" i="3" s="1"/>
  <c r="Q358" i="3"/>
  <c r="R358" i="3" s="1"/>
  <c r="Q379" i="3"/>
  <c r="R379" i="3" s="1"/>
  <c r="P392" i="3"/>
  <c r="L278" i="3"/>
  <c r="M278" i="3" s="1"/>
  <c r="P374" i="3"/>
  <c r="Q374" i="3" s="1"/>
  <c r="R374" i="3" s="1"/>
  <c r="P223" i="3"/>
  <c r="Q253" i="3"/>
  <c r="R253" i="3" s="1"/>
  <c r="L254" i="3"/>
  <c r="M254" i="3" s="1"/>
  <c r="L263" i="3"/>
  <c r="M263" i="3" s="1"/>
  <c r="L280" i="3"/>
  <c r="M280" i="3" s="1"/>
  <c r="L304" i="3"/>
  <c r="M304" i="3" s="1"/>
  <c r="L306" i="3"/>
  <c r="M306" i="3" s="1"/>
  <c r="L308" i="3"/>
  <c r="M308" i="3" s="1"/>
  <c r="L314" i="3"/>
  <c r="M314" i="3" s="1"/>
  <c r="O317" i="3"/>
  <c r="M319" i="3"/>
  <c r="L330" i="3"/>
  <c r="L333" i="3"/>
  <c r="M333" i="3" s="1"/>
  <c r="O343" i="3"/>
  <c r="L345" i="3"/>
  <c r="M345" i="3" s="1"/>
  <c r="P346" i="3"/>
  <c r="Q346" i="3" s="1"/>
  <c r="R346" i="3" s="1"/>
  <c r="M349" i="3"/>
  <c r="L352" i="3"/>
  <c r="S358" i="3"/>
  <c r="O367" i="3"/>
  <c r="O375" i="3"/>
  <c r="Q375" i="3" s="1"/>
  <c r="R375" i="3" s="1"/>
  <c r="P377" i="3"/>
  <c r="S378" i="3"/>
  <c r="P381" i="3"/>
  <c r="S19" i="3"/>
  <c r="O19" i="3"/>
  <c r="S35" i="3"/>
  <c r="O35" i="3"/>
  <c r="S70" i="3"/>
  <c r="O70" i="3"/>
  <c r="Q93" i="3"/>
  <c r="R93" i="3" s="1"/>
  <c r="S29" i="3"/>
  <c r="O29" i="3"/>
  <c r="S45" i="3"/>
  <c r="O45" i="3"/>
  <c r="S61" i="3"/>
  <c r="O61" i="3"/>
  <c r="S51" i="3"/>
  <c r="O51" i="3"/>
  <c r="S13" i="3"/>
  <c r="O13" i="3"/>
  <c r="L15" i="3"/>
  <c r="M15" i="3" s="1"/>
  <c r="L31" i="3"/>
  <c r="M31" i="3" s="1"/>
  <c r="S39" i="3"/>
  <c r="O39" i="3"/>
  <c r="L47" i="3"/>
  <c r="M47" i="3" s="1"/>
  <c r="S55" i="3"/>
  <c r="O55" i="3"/>
  <c r="L63" i="3"/>
  <c r="M63" i="3" s="1"/>
  <c r="O92" i="3"/>
  <c r="L94" i="3"/>
  <c r="M94" i="3" s="1"/>
  <c r="S27" i="3"/>
  <c r="O27" i="3"/>
  <c r="S59" i="3"/>
  <c r="O59" i="3"/>
  <c r="L88" i="3"/>
  <c r="P88" i="3"/>
  <c r="O21" i="3"/>
  <c r="S37" i="3"/>
  <c r="O37" i="3"/>
  <c r="S47" i="3"/>
  <c r="O47" i="3"/>
  <c r="S63" i="3"/>
  <c r="O63" i="3"/>
  <c r="P74" i="3"/>
  <c r="S11" i="3"/>
  <c r="O11" i="3"/>
  <c r="S43" i="3"/>
  <c r="O43" i="3"/>
  <c r="S86" i="3"/>
  <c r="O86" i="3"/>
  <c r="S53" i="3"/>
  <c r="O53" i="3"/>
  <c r="S15" i="3"/>
  <c r="O15" i="3"/>
  <c r="S31" i="3"/>
  <c r="O31" i="3"/>
  <c r="L17" i="3"/>
  <c r="L33" i="3"/>
  <c r="L49" i="3"/>
  <c r="S57" i="3"/>
  <c r="O57" i="3"/>
  <c r="P71" i="3"/>
  <c r="L76" i="3"/>
  <c r="M76" i="3" s="1"/>
  <c r="P91" i="3"/>
  <c r="P145" i="3"/>
  <c r="P180" i="3"/>
  <c r="Q180" i="3" s="1"/>
  <c r="R180" i="3" s="1"/>
  <c r="L232" i="3"/>
  <c r="M232" i="3" s="1"/>
  <c r="P232" i="3"/>
  <c r="Q232" i="3" s="1"/>
  <c r="R232" i="3" s="1"/>
  <c r="O388" i="3"/>
  <c r="S388" i="3"/>
  <c r="L70" i="3"/>
  <c r="M70" i="3" s="1"/>
  <c r="O76" i="3"/>
  <c r="S82" i="3"/>
  <c r="L86" i="3"/>
  <c r="M86" i="3" s="1"/>
  <c r="P94" i="3"/>
  <c r="P101" i="3"/>
  <c r="P102" i="3"/>
  <c r="Q102" i="3" s="1"/>
  <c r="R102" i="3" s="1"/>
  <c r="P107" i="3"/>
  <c r="Q107" i="3" s="1"/>
  <c r="R107" i="3" s="1"/>
  <c r="S108" i="3"/>
  <c r="P123" i="3"/>
  <c r="S124" i="3"/>
  <c r="L127" i="3"/>
  <c r="M127" i="3" s="1"/>
  <c r="P127" i="3"/>
  <c r="P135" i="3"/>
  <c r="L135" i="3"/>
  <c r="O153" i="3"/>
  <c r="S153" i="3"/>
  <c r="S159" i="3"/>
  <c r="O159" i="3"/>
  <c r="Q161" i="3"/>
  <c r="R161" i="3" s="1"/>
  <c r="S163" i="3"/>
  <c r="L170" i="3"/>
  <c r="M170" i="3" s="1"/>
  <c r="P170" i="3"/>
  <c r="Q170" i="3" s="1"/>
  <c r="R170" i="3" s="1"/>
  <c r="O181" i="3"/>
  <c r="L197" i="3"/>
  <c r="M197" i="3" s="1"/>
  <c r="P197" i="3"/>
  <c r="L204" i="3"/>
  <c r="M204" i="3" s="1"/>
  <c r="P204" i="3"/>
  <c r="Q204" i="3" s="1"/>
  <c r="R204" i="3" s="1"/>
  <c r="S214" i="3"/>
  <c r="O214" i="3"/>
  <c r="S329" i="3"/>
  <c r="O329" i="3"/>
  <c r="P11" i="3"/>
  <c r="P13" i="3"/>
  <c r="P15" i="3"/>
  <c r="P17" i="3"/>
  <c r="P19" i="3"/>
  <c r="P21" i="3"/>
  <c r="P23" i="3"/>
  <c r="P27" i="3"/>
  <c r="P31" i="3"/>
  <c r="P33" i="3"/>
  <c r="P35" i="3"/>
  <c r="P37" i="3"/>
  <c r="P39" i="3"/>
  <c r="P45" i="3"/>
  <c r="P47" i="3"/>
  <c r="P49" i="3"/>
  <c r="P51" i="3"/>
  <c r="P53" i="3"/>
  <c r="P55" i="3"/>
  <c r="P57" i="3"/>
  <c r="P59" i="3"/>
  <c r="P61" i="3"/>
  <c r="P63" i="3"/>
  <c r="P67" i="3"/>
  <c r="P76" i="3"/>
  <c r="P83" i="3"/>
  <c r="L93" i="3"/>
  <c r="M93" i="3" s="1"/>
  <c r="P109" i="3"/>
  <c r="S110" i="3"/>
  <c r="L124" i="3"/>
  <c r="O130" i="3"/>
  <c r="L140" i="3"/>
  <c r="S143" i="3"/>
  <c r="O143" i="3"/>
  <c r="S144" i="3"/>
  <c r="P150" i="3"/>
  <c r="Q157" i="3"/>
  <c r="R157" i="3" s="1"/>
  <c r="P159" i="3"/>
  <c r="P167" i="3"/>
  <c r="L167" i="3"/>
  <c r="M167" i="3" s="1"/>
  <c r="S177" i="3"/>
  <c r="O177" i="3"/>
  <c r="L226" i="3"/>
  <c r="M226" i="3" s="1"/>
  <c r="P226" i="3"/>
  <c r="L154" i="3"/>
  <c r="M154" i="3" s="1"/>
  <c r="P154" i="3"/>
  <c r="S175" i="3"/>
  <c r="O175" i="3"/>
  <c r="P103" i="3"/>
  <c r="S114" i="3"/>
  <c r="S157" i="3"/>
  <c r="P163" i="3"/>
  <c r="Q163" i="3" s="1"/>
  <c r="R163" i="3" s="1"/>
  <c r="L163" i="3"/>
  <c r="M163" i="3" s="1"/>
  <c r="L147" i="3"/>
  <c r="M147" i="3" s="1"/>
  <c r="P147" i="3"/>
  <c r="S116" i="3"/>
  <c r="S125" i="3"/>
  <c r="O125" i="3"/>
  <c r="S127" i="3"/>
  <c r="O127" i="3"/>
  <c r="S128" i="3"/>
  <c r="L133" i="3"/>
  <c r="P179" i="3"/>
  <c r="Q179" i="3" s="1"/>
  <c r="R179" i="3" s="1"/>
  <c r="L179" i="3"/>
  <c r="M179" i="3" s="1"/>
  <c r="S198" i="3"/>
  <c r="O198" i="3"/>
  <c r="P99" i="3"/>
  <c r="P100" i="3"/>
  <c r="Q100" i="3" s="1"/>
  <c r="R100" i="3" s="1"/>
  <c r="S104" i="3"/>
  <c r="L116" i="3"/>
  <c r="P117" i="3"/>
  <c r="S118" i="3"/>
  <c r="P125" i="3"/>
  <c r="L132" i="3"/>
  <c r="M132" i="3" s="1"/>
  <c r="L160" i="3"/>
  <c r="L174" i="3"/>
  <c r="P174" i="3"/>
  <c r="L118" i="3"/>
  <c r="M118" i="3" s="1"/>
  <c r="P119" i="3"/>
  <c r="S120" i="3"/>
  <c r="P128" i="3"/>
  <c r="Q128" i="3" s="1"/>
  <c r="R128" i="3" s="1"/>
  <c r="L128" i="3"/>
  <c r="O132" i="3"/>
  <c r="S132" i="3"/>
  <c r="P164" i="3"/>
  <c r="S171" i="3"/>
  <c r="O171" i="3"/>
  <c r="L173" i="3"/>
  <c r="M173" i="3" s="1"/>
  <c r="P173" i="3"/>
  <c r="Q173" i="3" s="1"/>
  <c r="R173" i="3" s="1"/>
  <c r="M176" i="3"/>
  <c r="L211" i="3"/>
  <c r="M211" i="3" s="1"/>
  <c r="P211" i="3"/>
  <c r="Q211" i="3" s="1"/>
  <c r="R211" i="3" s="1"/>
  <c r="L187" i="3"/>
  <c r="M187" i="3" s="1"/>
  <c r="L192" i="3"/>
  <c r="M192" i="3" s="1"/>
  <c r="P229" i="3"/>
  <c r="Q229" i="3" s="1"/>
  <c r="R229" i="3" s="1"/>
  <c r="L229" i="3"/>
  <c r="M229" i="3" s="1"/>
  <c r="L249" i="3"/>
  <c r="M249" i="3" s="1"/>
  <c r="P249" i="3"/>
  <c r="P331" i="3"/>
  <c r="L331" i="3"/>
  <c r="M331" i="3" s="1"/>
  <c r="P372" i="3"/>
  <c r="Q372" i="3" s="1"/>
  <c r="R372" i="3" s="1"/>
  <c r="L372" i="3"/>
  <c r="P110" i="3"/>
  <c r="Q110" i="3" s="1"/>
  <c r="R110" i="3" s="1"/>
  <c r="P116" i="3"/>
  <c r="Q116" i="3" s="1"/>
  <c r="R116" i="3" s="1"/>
  <c r="P118" i="3"/>
  <c r="Q118" i="3" s="1"/>
  <c r="R118" i="3" s="1"/>
  <c r="P124" i="3"/>
  <c r="Q124" i="3" s="1"/>
  <c r="R124" i="3" s="1"/>
  <c r="P146" i="3"/>
  <c r="P155" i="3"/>
  <c r="P171" i="3"/>
  <c r="L199" i="3"/>
  <c r="M199" i="3" s="1"/>
  <c r="L220" i="3"/>
  <c r="M220" i="3" s="1"/>
  <c r="L223" i="3"/>
  <c r="M223" i="3" s="1"/>
  <c r="P176" i="3"/>
  <c r="Q176" i="3" s="1"/>
  <c r="R176" i="3" s="1"/>
  <c r="P189" i="3"/>
  <c r="S191" i="3"/>
  <c r="O191" i="3"/>
  <c r="Q191" i="3" s="1"/>
  <c r="R191" i="3" s="1"/>
  <c r="S212" i="3"/>
  <c r="O212" i="3"/>
  <c r="L218" i="3"/>
  <c r="M218" i="3" s="1"/>
  <c r="P248" i="3"/>
  <c r="L248" i="3"/>
  <c r="M248" i="3" s="1"/>
  <c r="P233" i="3"/>
  <c r="Q233" i="3" s="1"/>
  <c r="R233" i="3" s="1"/>
  <c r="P251" i="3"/>
  <c r="Q251" i="3" s="1"/>
  <c r="R251" i="3" s="1"/>
  <c r="L251" i="3"/>
  <c r="M251" i="3" s="1"/>
  <c r="L190" i="3"/>
  <c r="M190" i="3" s="1"/>
  <c r="P190" i="3"/>
  <c r="L193" i="3"/>
  <c r="M193" i="3" s="1"/>
  <c r="Q209" i="3"/>
  <c r="R209" i="3" s="1"/>
  <c r="Q238" i="3"/>
  <c r="R238" i="3" s="1"/>
  <c r="L287" i="3"/>
  <c r="M287" i="3" s="1"/>
  <c r="P287" i="3"/>
  <c r="Q287" i="3" s="1"/>
  <c r="R287" i="3" s="1"/>
  <c r="P193" i="3"/>
  <c r="Q193" i="3" s="1"/>
  <c r="R193" i="3" s="1"/>
  <c r="M208" i="3"/>
  <c r="S224" i="3"/>
  <c r="O224" i="3"/>
  <c r="O380" i="3"/>
  <c r="Q380" i="3" s="1"/>
  <c r="R380" i="3" s="1"/>
  <c r="S380" i="3"/>
  <c r="L301" i="3"/>
  <c r="M301" i="3" s="1"/>
  <c r="P301" i="3"/>
  <c r="Q301" i="3" s="1"/>
  <c r="R301" i="3" s="1"/>
  <c r="P360" i="3"/>
  <c r="L360" i="3"/>
  <c r="M360" i="3" s="1"/>
  <c r="Q196" i="3"/>
  <c r="R196" i="3" s="1"/>
  <c r="O340" i="3"/>
  <c r="S340" i="3"/>
  <c r="L195" i="3"/>
  <c r="M195" i="3" s="1"/>
  <c r="S196" i="3"/>
  <c r="O202" i="3"/>
  <c r="L209" i="3"/>
  <c r="M209" i="3" s="1"/>
  <c r="M231" i="3"/>
  <c r="L246" i="3"/>
  <c r="M246" i="3" s="1"/>
  <c r="P246" i="3"/>
  <c r="P268" i="3"/>
  <c r="L268" i="3"/>
  <c r="M268" i="3" s="1"/>
  <c r="L206" i="3"/>
  <c r="M206" i="3" s="1"/>
  <c r="L213" i="3"/>
  <c r="M213" i="3" s="1"/>
  <c r="L222" i="3"/>
  <c r="M222" i="3" s="1"/>
  <c r="L242" i="3"/>
  <c r="M242" i="3" s="1"/>
  <c r="P261" i="3"/>
  <c r="Q261" i="3" s="1"/>
  <c r="R261" i="3" s="1"/>
  <c r="P273" i="3"/>
  <c r="Q273" i="3" s="1"/>
  <c r="R273" i="3" s="1"/>
  <c r="P281" i="3"/>
  <c r="Q281" i="3" s="1"/>
  <c r="R281" i="3" s="1"/>
  <c r="P289" i="3"/>
  <c r="Q289" i="3" s="1"/>
  <c r="R289" i="3" s="1"/>
  <c r="O316" i="3"/>
  <c r="Q316" i="3" s="1"/>
  <c r="R316" i="3" s="1"/>
  <c r="S316" i="3"/>
  <c r="P325" i="3"/>
  <c r="Q325" i="3" s="1"/>
  <c r="R325" i="3" s="1"/>
  <c r="P342" i="3"/>
  <c r="L342" i="3"/>
  <c r="M342" i="3" s="1"/>
  <c r="O376" i="3"/>
  <c r="Q376" i="3" s="1"/>
  <c r="R376" i="3" s="1"/>
  <c r="S376" i="3"/>
  <c r="P239" i="3"/>
  <c r="P240" i="3"/>
  <c r="Q240" i="3" s="1"/>
  <c r="R240" i="3" s="1"/>
  <c r="O242" i="3"/>
  <c r="S242" i="3"/>
  <c r="M253" i="3"/>
  <c r="P262" i="3"/>
  <c r="Q262" i="3" s="1"/>
  <c r="R262" i="3" s="1"/>
  <c r="P264" i="3"/>
  <c r="Q264" i="3" s="1"/>
  <c r="R264" i="3" s="1"/>
  <c r="M269" i="3"/>
  <c r="P272" i="3"/>
  <c r="Q272" i="3" s="1"/>
  <c r="R272" i="3" s="1"/>
  <c r="P274" i="3"/>
  <c r="Q274" i="3" s="1"/>
  <c r="R274" i="3" s="1"/>
  <c r="P280" i="3"/>
  <c r="Q280" i="3" s="1"/>
  <c r="R280" i="3" s="1"/>
  <c r="P282" i="3"/>
  <c r="Q282" i="3" s="1"/>
  <c r="R282" i="3" s="1"/>
  <c r="M285" i="3"/>
  <c r="P288" i="3"/>
  <c r="Q288" i="3" s="1"/>
  <c r="R288" i="3" s="1"/>
  <c r="P290" i="3"/>
  <c r="Q290" i="3" s="1"/>
  <c r="R290" i="3" s="1"/>
  <c r="P296" i="3"/>
  <c r="Q296" i="3" s="1"/>
  <c r="R296" i="3" s="1"/>
  <c r="M233" i="3"/>
  <c r="S246" i="3"/>
  <c r="O246" i="3"/>
  <c r="P263" i="3"/>
  <c r="M305" i="3"/>
  <c r="P317" i="3"/>
  <c r="Q317" i="3" s="1"/>
  <c r="R317" i="3" s="1"/>
  <c r="L317" i="3"/>
  <c r="M317" i="3" s="1"/>
  <c r="S345" i="3"/>
  <c r="O345" i="3"/>
  <c r="Q345" i="3" s="1"/>
  <c r="R345" i="3" s="1"/>
  <c r="Q245" i="3"/>
  <c r="R245" i="3" s="1"/>
  <c r="Q236" i="3"/>
  <c r="R236" i="3" s="1"/>
  <c r="M239" i="3"/>
  <c r="P243" i="3"/>
  <c r="Q243" i="3" s="1"/>
  <c r="R243" i="3" s="1"/>
  <c r="O250" i="3"/>
  <c r="S252" i="3"/>
  <c r="O252" i="3"/>
  <c r="Q252" i="3" s="1"/>
  <c r="R252" i="3" s="1"/>
  <c r="P266" i="3"/>
  <c r="P267" i="3"/>
  <c r="Q267" i="3" s="1"/>
  <c r="R267" i="3" s="1"/>
  <c r="P336" i="3"/>
  <c r="Q336" i="3" s="1"/>
  <c r="R336" i="3" s="1"/>
  <c r="L336" i="3"/>
  <c r="M336" i="3" s="1"/>
  <c r="O366" i="3"/>
  <c r="Q366" i="3" s="1"/>
  <c r="R366" i="3" s="1"/>
  <c r="S366" i="3"/>
  <c r="P370" i="3"/>
  <c r="L370" i="3"/>
  <c r="M370" i="3" s="1"/>
  <c r="L310" i="3"/>
  <c r="M310" i="3" s="1"/>
  <c r="P310" i="3"/>
  <c r="M332" i="3"/>
  <c r="S347" i="3"/>
  <c r="O347" i="3"/>
  <c r="L362" i="3"/>
  <c r="M362" i="3" s="1"/>
  <c r="P362" i="3"/>
  <c r="Q362" i="3" s="1"/>
  <c r="R362" i="3" s="1"/>
  <c r="P371" i="3"/>
  <c r="L371" i="3"/>
  <c r="M371" i="3" s="1"/>
  <c r="S383" i="3"/>
  <c r="O383" i="3"/>
  <c r="Q383" i="3" s="1"/>
  <c r="R383" i="3" s="1"/>
  <c r="L244" i="3"/>
  <c r="M244" i="3" s="1"/>
  <c r="O248" i="3"/>
  <c r="L255" i="3"/>
  <c r="M255" i="3" s="1"/>
  <c r="L258" i="3"/>
  <c r="M258" i="3" s="1"/>
  <c r="L276" i="3"/>
  <c r="M276" i="3" s="1"/>
  <c r="L284" i="3"/>
  <c r="M284" i="3" s="1"/>
  <c r="L292" i="3"/>
  <c r="M292" i="3" s="1"/>
  <c r="P302" i="3"/>
  <c r="P306" i="3"/>
  <c r="Q306" i="3" s="1"/>
  <c r="R306" i="3" s="1"/>
  <c r="M311" i="3"/>
  <c r="Q318" i="3"/>
  <c r="R318" i="3" s="1"/>
  <c r="L323" i="3"/>
  <c r="M323" i="3" s="1"/>
  <c r="O332" i="3"/>
  <c r="S332" i="3"/>
  <c r="M358" i="3"/>
  <c r="O364" i="3"/>
  <c r="Q364" i="3" s="1"/>
  <c r="R364" i="3" s="1"/>
  <c r="S364" i="3"/>
  <c r="S377" i="3"/>
  <c r="O377" i="3"/>
  <c r="O382" i="3"/>
  <c r="Q382" i="3" s="1"/>
  <c r="R382" i="3" s="1"/>
  <c r="S382" i="3"/>
  <c r="P315" i="3"/>
  <c r="L315" i="3"/>
  <c r="M315" i="3" s="1"/>
  <c r="P328" i="3"/>
  <c r="L328" i="3"/>
  <c r="M328" i="3" s="1"/>
  <c r="S331" i="3"/>
  <c r="O331" i="3"/>
  <c r="P335" i="3"/>
  <c r="L335" i="3"/>
  <c r="M335" i="3" s="1"/>
  <c r="L303" i="3"/>
  <c r="M303" i="3" s="1"/>
  <c r="L307" i="3"/>
  <c r="M307" i="3" s="1"/>
  <c r="S311" i="3"/>
  <c r="O311" i="3"/>
  <c r="P321" i="3"/>
  <c r="Q321" i="3" s="1"/>
  <c r="R321" i="3" s="1"/>
  <c r="M322" i="3"/>
  <c r="Q324" i="3"/>
  <c r="R324" i="3" s="1"/>
  <c r="S326" i="3"/>
  <c r="M330" i="3"/>
  <c r="O338" i="3"/>
  <c r="S338" i="3"/>
  <c r="L343" i="3"/>
  <c r="M343" i="3" s="1"/>
  <c r="P343" i="3"/>
  <c r="M352" i="3"/>
  <c r="M390" i="3"/>
  <c r="P300" i="3"/>
  <c r="Q300" i="3" s="1"/>
  <c r="R300" i="3" s="1"/>
  <c r="P304" i="3"/>
  <c r="Q304" i="3" s="1"/>
  <c r="R304" i="3" s="1"/>
  <c r="P308" i="3"/>
  <c r="Q308" i="3" s="1"/>
  <c r="R308" i="3" s="1"/>
  <c r="P312" i="3"/>
  <c r="Q312" i="3" s="1"/>
  <c r="R312" i="3" s="1"/>
  <c r="L312" i="3"/>
  <c r="M312" i="3" s="1"/>
  <c r="S315" i="3"/>
  <c r="O315" i="3"/>
  <c r="S323" i="3"/>
  <c r="O323" i="3"/>
  <c r="S335" i="3"/>
  <c r="O335" i="3"/>
  <c r="L340" i="3"/>
  <c r="M340" i="3" s="1"/>
  <c r="P353" i="3"/>
  <c r="L353" i="3"/>
  <c r="M353" i="3" s="1"/>
  <c r="S357" i="3"/>
  <c r="O357" i="3"/>
  <c r="S365" i="3"/>
  <c r="O365" i="3"/>
  <c r="Q365" i="3" s="1"/>
  <c r="R365" i="3" s="1"/>
  <c r="M369" i="3"/>
  <c r="P313" i="3"/>
  <c r="L321" i="3"/>
  <c r="M321" i="3" s="1"/>
  <c r="P326" i="3"/>
  <c r="Q326" i="3" s="1"/>
  <c r="R326" i="3" s="1"/>
  <c r="P329" i="3"/>
  <c r="P338" i="3"/>
  <c r="S344" i="3"/>
  <c r="S349" i="3"/>
  <c r="O349" i="3"/>
  <c r="L351" i="3"/>
  <c r="M351" i="3" s="1"/>
  <c r="P355" i="3"/>
  <c r="Q355" i="3" s="1"/>
  <c r="R355" i="3" s="1"/>
  <c r="L378" i="3"/>
  <c r="M378" i="3" s="1"/>
  <c r="O386" i="3"/>
  <c r="Q386" i="3" s="1"/>
  <c r="R386" i="3" s="1"/>
  <c r="S386" i="3"/>
  <c r="P391" i="3"/>
  <c r="Q391" i="3" s="1"/>
  <c r="R391" i="3" s="1"/>
  <c r="O392" i="3"/>
  <c r="S392" i="3"/>
  <c r="P347" i="3"/>
  <c r="O350" i="3"/>
  <c r="Q350" i="3" s="1"/>
  <c r="R350" i="3" s="1"/>
  <c r="S350" i="3"/>
  <c r="P357" i="3"/>
  <c r="M372" i="3"/>
  <c r="O327" i="3"/>
  <c r="M337" i="3"/>
  <c r="P339" i="3"/>
  <c r="O341" i="3"/>
  <c r="Q341" i="3" s="1"/>
  <c r="R341" i="3" s="1"/>
  <c r="L366" i="3"/>
  <c r="M366" i="3" s="1"/>
  <c r="L385" i="3"/>
  <c r="M385" i="3" s="1"/>
  <c r="P387" i="3"/>
  <c r="M356" i="3"/>
  <c r="O370" i="3"/>
  <c r="S370" i="3"/>
  <c r="M381" i="3"/>
  <c r="S320" i="3"/>
  <c r="L350" i="3"/>
  <c r="M350" i="3" s="1"/>
  <c r="S361" i="3"/>
  <c r="O361" i="3"/>
  <c r="L374" i="3"/>
  <c r="M374" i="3" s="1"/>
  <c r="L377" i="3"/>
  <c r="M377" i="3" s="1"/>
  <c r="S314" i="3"/>
  <c r="S330" i="3"/>
  <c r="S334" i="3"/>
  <c r="L339" i="3"/>
  <c r="M339" i="3" s="1"/>
  <c r="P352" i="3"/>
  <c r="Q352" i="3" s="1"/>
  <c r="R352" i="3" s="1"/>
  <c r="S352" i="3"/>
  <c r="O354" i="3"/>
  <c r="Q354" i="3" s="1"/>
  <c r="R354" i="3" s="1"/>
  <c r="S354" i="3"/>
  <c r="L359" i="3"/>
  <c r="M359" i="3" s="1"/>
  <c r="L364" i="3"/>
  <c r="M364" i="3" s="1"/>
  <c r="P378" i="3"/>
  <c r="Q378" i="3" s="1"/>
  <c r="R378" i="3" s="1"/>
  <c r="L384" i="3"/>
  <c r="M384" i="3" s="1"/>
  <c r="L387" i="3"/>
  <c r="M387" i="3" s="1"/>
  <c r="M388" i="3"/>
  <c r="M391" i="3"/>
  <c r="O381" i="3"/>
  <c r="Q64" i="5" l="1"/>
  <c r="R64" i="5" s="1"/>
  <c r="M95" i="5"/>
  <c r="Q161" i="5"/>
  <c r="R161" i="5" s="1"/>
  <c r="Q135" i="5"/>
  <c r="R135" i="5" s="1"/>
  <c r="Q82" i="5"/>
  <c r="R82" i="5" s="1"/>
  <c r="M87" i="5"/>
  <c r="M70" i="5"/>
  <c r="Q175" i="5"/>
  <c r="R175" i="5" s="1"/>
  <c r="M33" i="5"/>
  <c r="Q166" i="5"/>
  <c r="R166" i="5" s="1"/>
  <c r="M28" i="5"/>
  <c r="Q148" i="5"/>
  <c r="R148" i="5" s="1"/>
  <c r="Q61" i="5"/>
  <c r="R61" i="5" s="1"/>
  <c r="M86" i="5"/>
  <c r="Q14" i="5"/>
  <c r="R14" i="5" s="1"/>
  <c r="Q52" i="5"/>
  <c r="R52" i="5" s="1"/>
  <c r="Q121" i="5"/>
  <c r="R121" i="5" s="1"/>
  <c r="M43" i="5"/>
  <c r="M51" i="5"/>
  <c r="M15" i="5"/>
  <c r="M119" i="5"/>
  <c r="Q146" i="5"/>
  <c r="R146" i="5" s="1"/>
  <c r="Q71" i="5"/>
  <c r="R71" i="5" s="1"/>
  <c r="M141" i="5"/>
  <c r="M55" i="5"/>
  <c r="Q67" i="5"/>
  <c r="R67" i="5" s="1"/>
  <c r="Q169" i="5"/>
  <c r="R169" i="5" s="1"/>
  <c r="Q105" i="5"/>
  <c r="R105" i="5" s="1"/>
  <c r="M39" i="5"/>
  <c r="M132" i="5"/>
  <c r="M12" i="5"/>
  <c r="M104" i="5"/>
  <c r="Q34" i="5"/>
  <c r="R34" i="5" s="1"/>
  <c r="O64" i="3"/>
  <c r="Q64" i="3" s="1"/>
  <c r="R64" i="3" s="1"/>
  <c r="P143" i="3"/>
  <c r="Q143" i="3" s="1"/>
  <c r="R143" i="3" s="1"/>
  <c r="P77" i="3"/>
  <c r="Q77" i="3" s="1"/>
  <c r="R77" i="3" s="1"/>
  <c r="M146" i="3"/>
  <c r="P65" i="3"/>
  <c r="L12" i="3"/>
  <c r="M124" i="3"/>
  <c r="L85" i="3"/>
  <c r="M85" i="3" s="1"/>
  <c r="Q82" i="3"/>
  <c r="R82" i="3" s="1"/>
  <c r="S65" i="3"/>
  <c r="M128" i="3"/>
  <c r="L60" i="3"/>
  <c r="M60" i="3" s="1"/>
  <c r="O36" i="3"/>
  <c r="Q147" i="3"/>
  <c r="R147" i="3" s="1"/>
  <c r="S88" i="3"/>
  <c r="Q114" i="3"/>
  <c r="R114" i="3" s="1"/>
  <c r="M140" i="3"/>
  <c r="P90" i="3"/>
  <c r="Q90" i="3" s="1"/>
  <c r="R90" i="3" s="1"/>
  <c r="M143" i="3"/>
  <c r="O117" i="3"/>
  <c r="Q117" i="3" s="1"/>
  <c r="R117" i="3" s="1"/>
  <c r="M13" i="3"/>
  <c r="L58" i="3"/>
  <c r="M58" i="3" s="1"/>
  <c r="L151" i="3"/>
  <c r="M151" i="3" s="1"/>
  <c r="Q96" i="3"/>
  <c r="R96" i="3" s="1"/>
  <c r="S112" i="3"/>
  <c r="L104" i="3"/>
  <c r="M104" i="3" s="1"/>
  <c r="P108" i="3"/>
  <c r="Q108" i="3" s="1"/>
  <c r="R108" i="3" s="1"/>
  <c r="O25" i="3"/>
  <c r="M82" i="3"/>
  <c r="M135" i="3"/>
  <c r="L106" i="3"/>
  <c r="M106" i="3" s="1"/>
  <c r="L29" i="3"/>
  <c r="M29" i="3" s="1"/>
  <c r="O24" i="3"/>
  <c r="Q24" i="3" s="1"/>
  <c r="R24" i="3" s="1"/>
  <c r="M100" i="3"/>
  <c r="Q88" i="3"/>
  <c r="R88" i="3" s="1"/>
  <c r="O137" i="3"/>
  <c r="Q137" i="3" s="1"/>
  <c r="R137" i="3" s="1"/>
  <c r="Q106" i="3"/>
  <c r="R106" i="3" s="1"/>
  <c r="O17" i="3"/>
  <c r="Q17" i="3" s="1"/>
  <c r="R17" i="3" s="1"/>
  <c r="M130" i="3"/>
  <c r="L144" i="3"/>
  <c r="M144" i="3" s="1"/>
  <c r="L92" i="3"/>
  <c r="M92" i="3" s="1"/>
  <c r="L114" i="3"/>
  <c r="M114" i="3" s="1"/>
  <c r="L89" i="3"/>
  <c r="M89" i="3" s="1"/>
  <c r="L112" i="3"/>
  <c r="M112" i="3" s="1"/>
  <c r="O41" i="3"/>
  <c r="S140" i="3"/>
  <c r="Q140" i="3"/>
  <c r="R140" i="3" s="1"/>
  <c r="S98" i="3"/>
  <c r="O16" i="3"/>
  <c r="Q16" i="3" s="1"/>
  <c r="R16" i="3" s="1"/>
  <c r="Q98" i="3"/>
  <c r="R98" i="3" s="1"/>
  <c r="O33" i="3"/>
  <c r="Q33" i="3" s="1"/>
  <c r="R33" i="3" s="1"/>
  <c r="S106" i="3"/>
  <c r="M32" i="3"/>
  <c r="M12" i="3"/>
  <c r="L81" i="3"/>
  <c r="M81" i="3" s="1"/>
  <c r="M116" i="3"/>
  <c r="Q150" i="3"/>
  <c r="R150" i="3" s="1"/>
  <c r="Q155" i="3"/>
  <c r="R155" i="3" s="1"/>
  <c r="L96" i="3"/>
  <c r="M96" i="3" s="1"/>
  <c r="Q50" i="3"/>
  <c r="R50" i="3" s="1"/>
  <c r="O156" i="3"/>
  <c r="Q156" i="3" s="1"/>
  <c r="R156" i="3" s="1"/>
  <c r="O141" i="3"/>
  <c r="O32" i="3"/>
  <c r="Q32" i="3" s="1"/>
  <c r="R32" i="3" s="1"/>
  <c r="M51" i="3"/>
  <c r="O58" i="3"/>
  <c r="Q58" i="3" s="1"/>
  <c r="R58" i="3" s="1"/>
  <c r="M121" i="3"/>
  <c r="Q30" i="5"/>
  <c r="R30" i="5" s="1"/>
  <c r="Q149" i="5"/>
  <c r="R149" i="5" s="1"/>
  <c r="Q66" i="5"/>
  <c r="R66" i="5" s="1"/>
  <c r="Q51" i="5"/>
  <c r="R51" i="5" s="1"/>
  <c r="M139" i="5"/>
  <c r="M155" i="5"/>
  <c r="M17" i="5"/>
  <c r="Q63" i="5"/>
  <c r="R63" i="5" s="1"/>
  <c r="Q26" i="5"/>
  <c r="R26" i="5" s="1"/>
  <c r="Q145" i="5"/>
  <c r="R145" i="5" s="1"/>
  <c r="M163" i="5"/>
  <c r="Q55" i="5"/>
  <c r="R55" i="5" s="1"/>
  <c r="Q33" i="5"/>
  <c r="R33" i="5" s="1"/>
  <c r="Q160" i="5"/>
  <c r="R160" i="5" s="1"/>
  <c r="Q152" i="5"/>
  <c r="R152" i="5" s="1"/>
  <c r="Q76" i="5"/>
  <c r="R76" i="5" s="1"/>
  <c r="Q80" i="5"/>
  <c r="R80" i="5" s="1"/>
  <c r="M96" i="5"/>
  <c r="M124" i="5"/>
  <c r="Q18" i="5"/>
  <c r="R18" i="5" s="1"/>
  <c r="Q126" i="5"/>
  <c r="R126" i="5" s="1"/>
  <c r="Q54" i="5"/>
  <c r="R54" i="5" s="1"/>
  <c r="Q102" i="5"/>
  <c r="R102" i="5" s="1"/>
  <c r="M74" i="5"/>
  <c r="M115" i="5"/>
  <c r="Q78" i="5"/>
  <c r="R78" i="5" s="1"/>
  <c r="M27" i="5"/>
  <c r="M80" i="5"/>
  <c r="M105" i="5"/>
  <c r="Q9" i="5"/>
  <c r="R9" i="5" s="1"/>
  <c r="Q11" i="5"/>
  <c r="R11" i="5" s="1"/>
  <c r="Q162" i="5"/>
  <c r="R162" i="5" s="1"/>
  <c r="M57" i="5"/>
  <c r="M23" i="5"/>
  <c r="Q171" i="5"/>
  <c r="R171" i="5" s="1"/>
  <c r="Q41" i="5"/>
  <c r="R41" i="5" s="1"/>
  <c r="M58" i="5"/>
  <c r="M122" i="5"/>
  <c r="Q23" i="5"/>
  <c r="R23" i="5" s="1"/>
  <c r="M78" i="5"/>
  <c r="M69" i="5"/>
  <c r="Q69" i="5"/>
  <c r="R69" i="5" s="1"/>
  <c r="M75" i="5"/>
  <c r="M18" i="5"/>
  <c r="M46" i="5"/>
  <c r="M174" i="5"/>
  <c r="Q170" i="5"/>
  <c r="R170" i="5" s="1"/>
  <c r="Q91" i="5"/>
  <c r="R91" i="5" s="1"/>
  <c r="M49" i="5"/>
  <c r="M9" i="5"/>
  <c r="Q36" i="5"/>
  <c r="R36" i="5" s="1"/>
  <c r="Q79" i="5"/>
  <c r="R79" i="5" s="1"/>
  <c r="M85" i="5"/>
  <c r="M147" i="5"/>
  <c r="Q174" i="5"/>
  <c r="R174" i="5" s="1"/>
  <c r="Q119" i="5"/>
  <c r="R119" i="5" s="1"/>
  <c r="M56" i="5"/>
  <c r="M111" i="5"/>
  <c r="Q57" i="5"/>
  <c r="R57" i="5" s="1"/>
  <c r="L100" i="5"/>
  <c r="M100" i="5" s="1"/>
  <c r="P100" i="5"/>
  <c r="Q100" i="5" s="1"/>
  <c r="R100" i="5" s="1"/>
  <c r="L101" i="5"/>
  <c r="M101" i="5" s="1"/>
  <c r="P101" i="5"/>
  <c r="S154" i="5"/>
  <c r="O154" i="5"/>
  <c r="Q154" i="5" s="1"/>
  <c r="R154" i="5" s="1"/>
  <c r="S163" i="5"/>
  <c r="O163" i="5"/>
  <c r="Q163" i="5" s="1"/>
  <c r="R163" i="5" s="1"/>
  <c r="S165" i="5"/>
  <c r="O165" i="5"/>
  <c r="O70" i="5"/>
  <c r="Q70" i="5" s="1"/>
  <c r="R70" i="5" s="1"/>
  <c r="S70" i="5"/>
  <c r="S109" i="5"/>
  <c r="O109" i="5"/>
  <c r="Q109" i="5" s="1"/>
  <c r="R109" i="5" s="1"/>
  <c r="S117" i="5"/>
  <c r="O117" i="5"/>
  <c r="Q117" i="5" s="1"/>
  <c r="R117" i="5" s="1"/>
  <c r="S74" i="5"/>
  <c r="O74" i="5"/>
  <c r="Q74" i="5" s="1"/>
  <c r="R74" i="5" s="1"/>
  <c r="O153" i="5"/>
  <c r="Q153" i="5" s="1"/>
  <c r="R153" i="5" s="1"/>
  <c r="S153" i="5"/>
  <c r="Q168" i="5"/>
  <c r="R168" i="5" s="1"/>
  <c r="S48" i="5"/>
  <c r="O48" i="5"/>
  <c r="Q48" i="5" s="1"/>
  <c r="R48" i="5" s="1"/>
  <c r="S59" i="5"/>
  <c r="O59" i="5"/>
  <c r="Q59" i="5" s="1"/>
  <c r="R59" i="5" s="1"/>
  <c r="O99" i="5"/>
  <c r="Q99" i="5" s="1"/>
  <c r="R99" i="5" s="1"/>
  <c r="S99" i="5"/>
  <c r="S56" i="5"/>
  <c r="O56" i="5"/>
  <c r="Q56" i="5" s="1"/>
  <c r="R56" i="5" s="1"/>
  <c r="S44" i="5"/>
  <c r="O44" i="5"/>
  <c r="L114" i="5"/>
  <c r="M114" i="5" s="1"/>
  <c r="P114" i="5"/>
  <c r="S95" i="5"/>
  <c r="O95" i="5"/>
  <c r="Q95" i="5" s="1"/>
  <c r="R95" i="5" s="1"/>
  <c r="S45" i="5"/>
  <c r="O45" i="5"/>
  <c r="Q45" i="5" s="1"/>
  <c r="R45" i="5" s="1"/>
  <c r="P113" i="5"/>
  <c r="Q113" i="5" s="1"/>
  <c r="R113" i="5" s="1"/>
  <c r="L113" i="5"/>
  <c r="M113" i="5" s="1"/>
  <c r="M73" i="5"/>
  <c r="S104" i="5"/>
  <c r="O104" i="5"/>
  <c r="Q104" i="5" s="1"/>
  <c r="R104" i="5" s="1"/>
  <c r="M137" i="5"/>
  <c r="S125" i="5"/>
  <c r="O125" i="5"/>
  <c r="Q125" i="5" s="1"/>
  <c r="R125" i="5" s="1"/>
  <c r="P42" i="5"/>
  <c r="Q42" i="5" s="1"/>
  <c r="R42" i="5" s="1"/>
  <c r="L42" i="5"/>
  <c r="M42" i="5" s="1"/>
  <c r="S150" i="5"/>
  <c r="O150" i="5"/>
  <c r="Q150" i="5" s="1"/>
  <c r="R150" i="5" s="1"/>
  <c r="O50" i="5"/>
  <c r="Q50" i="5" s="1"/>
  <c r="R50" i="5" s="1"/>
  <c r="S50" i="5"/>
  <c r="M59" i="5"/>
  <c r="O114" i="5"/>
  <c r="S114" i="5"/>
  <c r="M10" i="5"/>
  <c r="L81" i="5"/>
  <c r="M81" i="5" s="1"/>
  <c r="P81" i="5"/>
  <c r="Q81" i="5" s="1"/>
  <c r="R81" i="5" s="1"/>
  <c r="L44" i="5"/>
  <c r="M44" i="5" s="1"/>
  <c r="P44" i="5"/>
  <c r="S12" i="5"/>
  <c r="O12" i="5"/>
  <c r="Q12" i="5" s="1"/>
  <c r="R12" i="5" s="1"/>
  <c r="L88" i="5"/>
  <c r="M88" i="5" s="1"/>
  <c r="P88" i="5"/>
  <c r="Q88" i="5" s="1"/>
  <c r="R88" i="5" s="1"/>
  <c r="L103" i="5"/>
  <c r="M103" i="5" s="1"/>
  <c r="P103" i="5"/>
  <c r="Q103" i="5" s="1"/>
  <c r="R103" i="5" s="1"/>
  <c r="S15" i="5"/>
  <c r="O15" i="5"/>
  <c r="Q15" i="5" s="1"/>
  <c r="R15" i="5" s="1"/>
  <c r="S73" i="5"/>
  <c r="O73" i="5"/>
  <c r="Q73" i="5" s="1"/>
  <c r="R73" i="5" s="1"/>
  <c r="Q139" i="5"/>
  <c r="R139" i="5" s="1"/>
  <c r="S137" i="5"/>
  <c r="O137" i="5"/>
  <c r="Q137" i="5" s="1"/>
  <c r="R137" i="5" s="1"/>
  <c r="M125" i="5"/>
  <c r="P38" i="5"/>
  <c r="L38" i="5"/>
  <c r="M38" i="5" s="1"/>
  <c r="M150" i="5"/>
  <c r="Q83" i="5"/>
  <c r="R83" i="5" s="1"/>
  <c r="Q25" i="5"/>
  <c r="R25" i="5" s="1"/>
  <c r="O10" i="5"/>
  <c r="Q10" i="5" s="1"/>
  <c r="R10" i="5" s="1"/>
  <c r="S10" i="5"/>
  <c r="L90" i="5"/>
  <c r="M90" i="5" s="1"/>
  <c r="P90" i="5"/>
  <c r="Q90" i="5" s="1"/>
  <c r="R90" i="5" s="1"/>
  <c r="S60" i="5"/>
  <c r="O60" i="5"/>
  <c r="Q60" i="5" s="1"/>
  <c r="R60" i="5" s="1"/>
  <c r="L24" i="5"/>
  <c r="M24" i="5" s="1"/>
  <c r="P24" i="5"/>
  <c r="S85" i="5"/>
  <c r="O85" i="5"/>
  <c r="Q85" i="5" s="1"/>
  <c r="R85" i="5" s="1"/>
  <c r="S115" i="5"/>
  <c r="O115" i="5"/>
  <c r="Q115" i="5" s="1"/>
  <c r="R115" i="5" s="1"/>
  <c r="L93" i="5"/>
  <c r="M93" i="5" s="1"/>
  <c r="P93" i="5"/>
  <c r="Q93" i="5" s="1"/>
  <c r="R93" i="5" s="1"/>
  <c r="S132" i="5"/>
  <c r="O132" i="5"/>
  <c r="Q132" i="5" s="1"/>
  <c r="R132" i="5" s="1"/>
  <c r="S16" i="5"/>
  <c r="O16" i="5"/>
  <c r="Q16" i="5" s="1"/>
  <c r="R16" i="5" s="1"/>
  <c r="S49" i="5"/>
  <c r="O49" i="5"/>
  <c r="Q49" i="5" s="1"/>
  <c r="R49" i="5" s="1"/>
  <c r="S13" i="5"/>
  <c r="O13" i="5"/>
  <c r="Q13" i="5" s="1"/>
  <c r="R13" i="5" s="1"/>
  <c r="P118" i="5"/>
  <c r="Q118" i="5" s="1"/>
  <c r="R118" i="5" s="1"/>
  <c r="L118" i="5"/>
  <c r="M118" i="5" s="1"/>
  <c r="S17" i="5"/>
  <c r="O17" i="5"/>
  <c r="Q17" i="5" s="1"/>
  <c r="R17" i="5" s="1"/>
  <c r="M25" i="5"/>
  <c r="S122" i="5"/>
  <c r="O122" i="5"/>
  <c r="Q122" i="5" s="1"/>
  <c r="R122" i="5" s="1"/>
  <c r="Q75" i="5"/>
  <c r="R75" i="5" s="1"/>
  <c r="S86" i="5"/>
  <c r="O86" i="5"/>
  <c r="Q86" i="5" s="1"/>
  <c r="R86" i="5" s="1"/>
  <c r="O24" i="5"/>
  <c r="S24" i="5"/>
  <c r="S147" i="5"/>
  <c r="O147" i="5"/>
  <c r="Q147" i="5" s="1"/>
  <c r="R147" i="5" s="1"/>
  <c r="O101" i="5"/>
  <c r="S101" i="5"/>
  <c r="S39" i="5"/>
  <c r="O39" i="5"/>
  <c r="Q39" i="5" s="1"/>
  <c r="R39" i="5" s="1"/>
  <c r="S43" i="5"/>
  <c r="O43" i="5"/>
  <c r="Q43" i="5" s="1"/>
  <c r="R43" i="5" s="1"/>
  <c r="Q96" i="5"/>
  <c r="R96" i="5" s="1"/>
  <c r="S72" i="5"/>
  <c r="O72" i="5"/>
  <c r="Q72" i="5" s="1"/>
  <c r="R72" i="5" s="1"/>
  <c r="S108" i="5"/>
  <c r="O108" i="5"/>
  <c r="Q108" i="5" s="1"/>
  <c r="R108" i="5" s="1"/>
  <c r="O97" i="5"/>
  <c r="S97" i="5"/>
  <c r="O38" i="5"/>
  <c r="S38" i="5"/>
  <c r="L97" i="5"/>
  <c r="M97" i="5" s="1"/>
  <c r="P97" i="5"/>
  <c r="S124" i="5"/>
  <c r="O124" i="5"/>
  <c r="Q124" i="5" s="1"/>
  <c r="R124" i="5" s="1"/>
  <c r="S87" i="5"/>
  <c r="O87" i="5"/>
  <c r="Q87" i="5" s="1"/>
  <c r="R87" i="5" s="1"/>
  <c r="O167" i="5"/>
  <c r="Q167" i="5" s="1"/>
  <c r="R167" i="5" s="1"/>
  <c r="S167" i="5"/>
  <c r="Q142" i="5"/>
  <c r="R142" i="5" s="1"/>
  <c r="S53" i="5"/>
  <c r="O53" i="5"/>
  <c r="Q53" i="5" s="1"/>
  <c r="R53" i="5" s="1"/>
  <c r="M34" i="5"/>
  <c r="O141" i="5"/>
  <c r="Q141" i="5" s="1"/>
  <c r="R141" i="5" s="1"/>
  <c r="S141" i="5"/>
  <c r="P165" i="5"/>
  <c r="L165" i="5"/>
  <c r="M165" i="5" s="1"/>
  <c r="L122" i="3"/>
  <c r="M122" i="3" s="1"/>
  <c r="M49" i="3"/>
  <c r="L16" i="3"/>
  <c r="M16" i="3" s="1"/>
  <c r="Q28" i="3"/>
  <c r="R28" i="3" s="1"/>
  <c r="O48" i="3"/>
  <c r="Q73" i="3"/>
  <c r="R73" i="3" s="1"/>
  <c r="O105" i="3"/>
  <c r="Q105" i="3" s="1"/>
  <c r="R105" i="3" s="1"/>
  <c r="Q144" i="3"/>
  <c r="R144" i="3" s="1"/>
  <c r="Q154" i="3"/>
  <c r="R154" i="3" s="1"/>
  <c r="Q135" i="3"/>
  <c r="R135" i="3" s="1"/>
  <c r="L97" i="3"/>
  <c r="M97" i="3" s="1"/>
  <c r="S96" i="3"/>
  <c r="L56" i="3"/>
  <c r="M56" i="3" s="1"/>
  <c r="Q134" i="3"/>
  <c r="R134" i="3" s="1"/>
  <c r="Q141" i="3"/>
  <c r="R141" i="3" s="1"/>
  <c r="P41" i="3"/>
  <c r="Q41" i="3" s="1"/>
  <c r="R41" i="3" s="1"/>
  <c r="Q70" i="3"/>
  <c r="R70" i="3" s="1"/>
  <c r="S142" i="3"/>
  <c r="S154" i="3"/>
  <c r="M40" i="3"/>
  <c r="M125" i="3"/>
  <c r="M136" i="3"/>
  <c r="Q120" i="3"/>
  <c r="R120" i="3" s="1"/>
  <c r="M88" i="3"/>
  <c r="Q151" i="3"/>
  <c r="R151" i="3" s="1"/>
  <c r="S122" i="3"/>
  <c r="S73" i="3"/>
  <c r="Q132" i="3"/>
  <c r="R132" i="3" s="1"/>
  <c r="O23" i="3"/>
  <c r="Q23" i="3" s="1"/>
  <c r="R23" i="3" s="1"/>
  <c r="M41" i="3"/>
  <c r="O81" i="3"/>
  <c r="Q81" i="3" s="1"/>
  <c r="R81" i="3" s="1"/>
  <c r="M133" i="3"/>
  <c r="M17" i="3"/>
  <c r="M24" i="3"/>
  <c r="M152" i="3"/>
  <c r="S134" i="3"/>
  <c r="O145" i="3"/>
  <c r="S44" i="3"/>
  <c r="M149" i="3"/>
  <c r="Q62" i="3"/>
  <c r="R62" i="3" s="1"/>
  <c r="Q112" i="3"/>
  <c r="R112" i="3" s="1"/>
  <c r="S136" i="3"/>
  <c r="Q91" i="3"/>
  <c r="R91" i="3" s="1"/>
  <c r="O49" i="3"/>
  <c r="Q49" i="3" s="1"/>
  <c r="R49" i="3" s="1"/>
  <c r="Q75" i="3"/>
  <c r="R75" i="3" s="1"/>
  <c r="O72" i="3"/>
  <c r="Q72" i="3" s="1"/>
  <c r="R72" i="3" s="1"/>
  <c r="M186" i="3"/>
  <c r="Q142" i="3"/>
  <c r="R142" i="3" s="1"/>
  <c r="M166" i="3"/>
  <c r="Q192" i="3"/>
  <c r="R192" i="3" s="1"/>
  <c r="L129" i="3"/>
  <c r="M129" i="3" s="1"/>
  <c r="L177" i="3"/>
  <c r="M177" i="3" s="1"/>
  <c r="L105" i="3"/>
  <c r="M105" i="3" s="1"/>
  <c r="L43" i="3"/>
  <c r="M43" i="3" s="1"/>
  <c r="L80" i="3"/>
  <c r="M80" i="3" s="1"/>
  <c r="Q80" i="3"/>
  <c r="R80" i="3" s="1"/>
  <c r="L120" i="3"/>
  <c r="M120" i="3" s="1"/>
  <c r="M48" i="3"/>
  <c r="Q223" i="3"/>
  <c r="R223" i="3" s="1"/>
  <c r="O165" i="3"/>
  <c r="Q230" i="3"/>
  <c r="R230" i="3" s="1"/>
  <c r="Q207" i="3"/>
  <c r="R207" i="3" s="1"/>
  <c r="Q187" i="3"/>
  <c r="R187" i="3" s="1"/>
  <c r="O129" i="3"/>
  <c r="Q129" i="3" s="1"/>
  <c r="R129" i="3" s="1"/>
  <c r="P48" i="3"/>
  <c r="Q89" i="3"/>
  <c r="R89" i="3" s="1"/>
  <c r="Q200" i="3"/>
  <c r="R200" i="3" s="1"/>
  <c r="P152" i="3"/>
  <c r="Q152" i="3" s="1"/>
  <c r="R152" i="3" s="1"/>
  <c r="M169" i="3"/>
  <c r="M134" i="3"/>
  <c r="Q94" i="3"/>
  <c r="R94" i="3" s="1"/>
  <c r="Q84" i="3"/>
  <c r="R84" i="3" s="1"/>
  <c r="M160" i="3"/>
  <c r="M182" i="3"/>
  <c r="Q197" i="3"/>
  <c r="R197" i="3" s="1"/>
  <c r="P136" i="3"/>
  <c r="Q136" i="3" s="1"/>
  <c r="R136" i="3" s="1"/>
  <c r="P52" i="3"/>
  <c r="Q52" i="3" s="1"/>
  <c r="R52" i="3" s="1"/>
  <c r="M57" i="3"/>
  <c r="L34" i="3"/>
  <c r="M34" i="3" s="1"/>
  <c r="S150" i="3"/>
  <c r="Q115" i="3"/>
  <c r="R115" i="3" s="1"/>
  <c r="P121" i="3"/>
  <c r="Q121" i="3" s="1"/>
  <c r="R121" i="3" s="1"/>
  <c r="S162" i="3"/>
  <c r="M65" i="3"/>
  <c r="Q86" i="3"/>
  <c r="R86" i="3" s="1"/>
  <c r="Q146" i="3"/>
  <c r="R146" i="3" s="1"/>
  <c r="L25" i="3"/>
  <c r="M25" i="3" s="1"/>
  <c r="P162" i="3"/>
  <c r="Q162" i="3" s="1"/>
  <c r="R162" i="3" s="1"/>
  <c r="M145" i="3"/>
  <c r="S121" i="3"/>
  <c r="O9" i="3"/>
  <c r="P9" i="3"/>
  <c r="Q34" i="3"/>
  <c r="R34" i="3" s="1"/>
  <c r="Q46" i="3"/>
  <c r="R46" i="3" s="1"/>
  <c r="Q172" i="3"/>
  <c r="R172" i="3" s="1"/>
  <c r="M9" i="3"/>
  <c r="Q66" i="3"/>
  <c r="R66" i="3" s="1"/>
  <c r="L153" i="3"/>
  <c r="M153" i="3" s="1"/>
  <c r="M73" i="3"/>
  <c r="M33" i="3"/>
  <c r="Q56" i="3"/>
  <c r="R56" i="3" s="1"/>
  <c r="P126" i="3"/>
  <c r="Q126" i="3" s="1"/>
  <c r="R126" i="3" s="1"/>
  <c r="Q87" i="3"/>
  <c r="R87" i="3" s="1"/>
  <c r="Q177" i="3"/>
  <c r="R177" i="3" s="1"/>
  <c r="Q40" i="3"/>
  <c r="R40" i="3" s="1"/>
  <c r="Q169" i="3"/>
  <c r="R169" i="3" s="1"/>
  <c r="M174" i="3"/>
  <c r="Q99" i="3"/>
  <c r="R99" i="3" s="1"/>
  <c r="Q67" i="3"/>
  <c r="R67" i="3" s="1"/>
  <c r="O113" i="3"/>
  <c r="M178" i="3"/>
  <c r="P113" i="3"/>
  <c r="Q36" i="3"/>
  <c r="R36" i="3" s="1"/>
  <c r="Q42" i="3"/>
  <c r="R42" i="3" s="1"/>
  <c r="Q311" i="3"/>
  <c r="R311" i="3" s="1"/>
  <c r="Q286" i="3"/>
  <c r="R286" i="3" s="1"/>
  <c r="Q226" i="3"/>
  <c r="R226" i="3" s="1"/>
  <c r="Q10" i="3"/>
  <c r="R10" i="3" s="1"/>
  <c r="Q385" i="3"/>
  <c r="R385" i="3" s="1"/>
  <c r="Q292" i="3"/>
  <c r="R292" i="3" s="1"/>
  <c r="Q103" i="3"/>
  <c r="R103" i="3" s="1"/>
  <c r="Q351" i="3"/>
  <c r="R351" i="3" s="1"/>
  <c r="Q203" i="3"/>
  <c r="R203" i="3" s="1"/>
  <c r="Q387" i="3"/>
  <c r="R387" i="3" s="1"/>
  <c r="Q130" i="3"/>
  <c r="R130" i="3" s="1"/>
  <c r="Q92" i="3"/>
  <c r="R92" i="3" s="1"/>
  <c r="Q160" i="3"/>
  <c r="R160" i="3" s="1"/>
  <c r="Q26" i="3"/>
  <c r="R26" i="3" s="1"/>
  <c r="Q216" i="3"/>
  <c r="R216" i="3" s="1"/>
  <c r="Q188" i="3"/>
  <c r="R188" i="3" s="1"/>
  <c r="Q213" i="3"/>
  <c r="R213" i="3" s="1"/>
  <c r="Q283" i="3"/>
  <c r="R283" i="3" s="1"/>
  <c r="Q235" i="3"/>
  <c r="R235" i="3" s="1"/>
  <c r="Q20" i="3"/>
  <c r="R20" i="3" s="1"/>
  <c r="Q215" i="3"/>
  <c r="R215" i="3" s="1"/>
  <c r="Q71" i="3"/>
  <c r="R71" i="3" s="1"/>
  <c r="Q219" i="3"/>
  <c r="R219" i="3" s="1"/>
  <c r="Q60" i="3"/>
  <c r="R60" i="3" s="1"/>
  <c r="Q227" i="3"/>
  <c r="R227" i="3" s="1"/>
  <c r="Q101" i="3"/>
  <c r="R101" i="3" s="1"/>
  <c r="Q294" i="3"/>
  <c r="R294" i="3" s="1"/>
  <c r="Q361" i="3"/>
  <c r="R361" i="3" s="1"/>
  <c r="Q371" i="3"/>
  <c r="R371" i="3" s="1"/>
  <c r="Q388" i="3"/>
  <c r="R388" i="3" s="1"/>
  <c r="Q297" i="3"/>
  <c r="R297" i="3" s="1"/>
  <c r="Q69" i="3"/>
  <c r="R69" i="3" s="1"/>
  <c r="Q221" i="3"/>
  <c r="R221" i="3" s="1"/>
  <c r="Q256" i="3"/>
  <c r="R256" i="3" s="1"/>
  <c r="Q12" i="3"/>
  <c r="R12" i="3" s="1"/>
  <c r="Q22" i="3"/>
  <c r="R22" i="3" s="1"/>
  <c r="Q377" i="3"/>
  <c r="R377" i="3" s="1"/>
  <c r="Q278" i="3"/>
  <c r="R278" i="3" s="1"/>
  <c r="Q343" i="3"/>
  <c r="R343" i="3" s="1"/>
  <c r="Q250" i="3"/>
  <c r="R250" i="3" s="1"/>
  <c r="Q239" i="3"/>
  <c r="R239" i="3" s="1"/>
  <c r="Q44" i="3"/>
  <c r="R44" i="3" s="1"/>
  <c r="Q38" i="3"/>
  <c r="R38" i="3" s="1"/>
  <c r="Q149" i="3"/>
  <c r="R149" i="3" s="1"/>
  <c r="Q131" i="3"/>
  <c r="R131" i="3" s="1"/>
  <c r="Q332" i="3"/>
  <c r="R332" i="3" s="1"/>
  <c r="Q342" i="3"/>
  <c r="R342" i="3" s="1"/>
  <c r="Q340" i="3"/>
  <c r="R340" i="3" s="1"/>
  <c r="Q360" i="3"/>
  <c r="R360" i="3" s="1"/>
  <c r="Q27" i="3"/>
  <c r="R27" i="3" s="1"/>
  <c r="Q323" i="3"/>
  <c r="R323" i="3" s="1"/>
  <c r="Q167" i="3"/>
  <c r="R167" i="3" s="1"/>
  <c r="Q190" i="3"/>
  <c r="R190" i="3" s="1"/>
  <c r="Q189" i="3"/>
  <c r="R189" i="3" s="1"/>
  <c r="Q174" i="3"/>
  <c r="R174" i="3" s="1"/>
  <c r="Q279" i="3"/>
  <c r="R279" i="3" s="1"/>
  <c r="Q247" i="3"/>
  <c r="R247" i="3" s="1"/>
  <c r="Q164" i="3"/>
  <c r="R164" i="3" s="1"/>
  <c r="Q123" i="3"/>
  <c r="R123" i="3" s="1"/>
  <c r="Q218" i="3"/>
  <c r="R218" i="3" s="1"/>
  <c r="Q54" i="3"/>
  <c r="R54" i="3" s="1"/>
  <c r="Q335" i="3"/>
  <c r="R335" i="3" s="1"/>
  <c r="Q302" i="3"/>
  <c r="R302" i="3" s="1"/>
  <c r="Q263" i="3"/>
  <c r="R263" i="3" s="1"/>
  <c r="Q199" i="3"/>
  <c r="R199" i="3" s="1"/>
  <c r="Q260" i="3"/>
  <c r="R260" i="3" s="1"/>
  <c r="Q244" i="3"/>
  <c r="R244" i="3" s="1"/>
  <c r="Q138" i="3"/>
  <c r="R138" i="3" s="1"/>
  <c r="Q30" i="3"/>
  <c r="R30" i="3" s="1"/>
  <c r="Q269" i="3"/>
  <c r="R269" i="3" s="1"/>
  <c r="Q327" i="3"/>
  <c r="R327" i="3" s="1"/>
  <c r="Q246" i="3"/>
  <c r="R246" i="3" s="1"/>
  <c r="Q268" i="3"/>
  <c r="R268" i="3" s="1"/>
  <c r="Q224" i="3"/>
  <c r="R224" i="3" s="1"/>
  <c r="Q198" i="3"/>
  <c r="R198" i="3" s="1"/>
  <c r="Q74" i="3"/>
  <c r="R74" i="3" s="1"/>
  <c r="Q367" i="3"/>
  <c r="R367" i="3" s="1"/>
  <c r="Q295" i="3"/>
  <c r="R295" i="3" s="1"/>
  <c r="Q266" i="3"/>
  <c r="R266" i="3" s="1"/>
  <c r="Q357" i="3"/>
  <c r="R357" i="3" s="1"/>
  <c r="Q145" i="3"/>
  <c r="R145" i="3" s="1"/>
  <c r="Q119" i="3"/>
  <c r="R119" i="3" s="1"/>
  <c r="Q310" i="3"/>
  <c r="R310" i="3" s="1"/>
  <c r="Q18" i="3"/>
  <c r="R18" i="3" s="1"/>
  <c r="Q347" i="3"/>
  <c r="R347" i="3" s="1"/>
  <c r="Q159" i="3"/>
  <c r="R159" i="3" s="1"/>
  <c r="Q14" i="3"/>
  <c r="R14" i="3" s="1"/>
  <c r="Q339" i="3"/>
  <c r="R339" i="3" s="1"/>
  <c r="Q353" i="3"/>
  <c r="R353" i="3" s="1"/>
  <c r="Q242" i="3"/>
  <c r="R242" i="3" s="1"/>
  <c r="Q127" i="3"/>
  <c r="R127" i="3" s="1"/>
  <c r="Q175" i="3"/>
  <c r="R175" i="3" s="1"/>
  <c r="Q181" i="3"/>
  <c r="R181" i="3" s="1"/>
  <c r="Q206" i="3"/>
  <c r="R206" i="3" s="1"/>
  <c r="Q313" i="3"/>
  <c r="R313" i="3" s="1"/>
  <c r="Q249" i="3"/>
  <c r="R249" i="3" s="1"/>
  <c r="Q293" i="3"/>
  <c r="R293" i="3" s="1"/>
  <c r="Q284" i="3"/>
  <c r="R284" i="3" s="1"/>
  <c r="Q370" i="3"/>
  <c r="R370" i="3" s="1"/>
  <c r="Q392" i="3"/>
  <c r="R392" i="3" s="1"/>
  <c r="Q349" i="3"/>
  <c r="R349" i="3" s="1"/>
  <c r="Q331" i="3"/>
  <c r="R331" i="3" s="1"/>
  <c r="Q125" i="3"/>
  <c r="R125" i="3" s="1"/>
  <c r="Q214" i="3"/>
  <c r="R214" i="3" s="1"/>
  <c r="Q381" i="3"/>
  <c r="R381" i="3" s="1"/>
  <c r="Q315" i="3"/>
  <c r="R315" i="3" s="1"/>
  <c r="Q338" i="3"/>
  <c r="R338" i="3" s="1"/>
  <c r="Q328" i="3"/>
  <c r="R328" i="3" s="1"/>
  <c r="Q212" i="3"/>
  <c r="R212" i="3" s="1"/>
  <c r="Q368" i="3"/>
  <c r="R368" i="3" s="1"/>
  <c r="Q57" i="3"/>
  <c r="R57" i="3" s="1"/>
  <c r="Q202" i="3"/>
  <c r="R202" i="3" s="1"/>
  <c r="Q83" i="3"/>
  <c r="R83" i="3" s="1"/>
  <c r="Q329" i="3"/>
  <c r="R329" i="3" s="1"/>
  <c r="Q61" i="3"/>
  <c r="R61" i="3" s="1"/>
  <c r="Q31" i="3"/>
  <c r="R31" i="3" s="1"/>
  <c r="Q43" i="3"/>
  <c r="R43" i="3" s="1"/>
  <c r="Q63" i="3"/>
  <c r="R63" i="3" s="1"/>
  <c r="Q225" i="3"/>
  <c r="R225" i="3" s="1"/>
  <c r="Q97" i="3"/>
  <c r="R97" i="3" s="1"/>
  <c r="Q109" i="3"/>
  <c r="R109" i="3" s="1"/>
  <c r="Q25" i="3"/>
  <c r="R25" i="3" s="1"/>
  <c r="Q165" i="3"/>
  <c r="R165" i="3" s="1"/>
  <c r="Q248" i="3"/>
  <c r="R248" i="3" s="1"/>
  <c r="Q15" i="3"/>
  <c r="R15" i="3" s="1"/>
  <c r="Q47" i="3"/>
  <c r="R47" i="3" s="1"/>
  <c r="Q55" i="3"/>
  <c r="R55" i="3" s="1"/>
  <c r="Q35" i="3"/>
  <c r="R35" i="3" s="1"/>
  <c r="Q76" i="3"/>
  <c r="R76" i="3" s="1"/>
  <c r="Q11" i="3"/>
  <c r="R11" i="3" s="1"/>
  <c r="Q59" i="3"/>
  <c r="R59" i="3" s="1"/>
  <c r="Q65" i="3"/>
  <c r="R65" i="3" s="1"/>
  <c r="Q13" i="3"/>
  <c r="R13" i="3" s="1"/>
  <c r="Q45" i="3"/>
  <c r="R45" i="3" s="1"/>
  <c r="Q51" i="3"/>
  <c r="R51" i="3" s="1"/>
  <c r="Q53" i="3"/>
  <c r="R53" i="3" s="1"/>
  <c r="Q37" i="3"/>
  <c r="R37" i="3" s="1"/>
  <c r="Q19" i="3"/>
  <c r="R19" i="3" s="1"/>
  <c r="Q171" i="3"/>
  <c r="R171" i="3" s="1"/>
  <c r="Q153" i="3"/>
  <c r="R153" i="3" s="1"/>
  <c r="Q39" i="3"/>
  <c r="R39" i="3" s="1"/>
  <c r="Q29" i="3"/>
  <c r="R29" i="3" s="1"/>
  <c r="Q21" i="3"/>
  <c r="R21" i="3" s="1"/>
  <c r="Q38" i="5" l="1"/>
  <c r="R38" i="5" s="1"/>
  <c r="Q165" i="5"/>
  <c r="R165" i="5" s="1"/>
  <c r="Q101" i="5"/>
  <c r="R101" i="5" s="1"/>
  <c r="Q97" i="5"/>
  <c r="R97" i="5" s="1"/>
  <c r="Q24" i="5"/>
  <c r="R24" i="5" s="1"/>
  <c r="Q114" i="5"/>
  <c r="R114" i="5" s="1"/>
  <c r="Q44" i="5"/>
  <c r="R44" i="5" s="1"/>
  <c r="Q48" i="3"/>
  <c r="R48" i="3" s="1"/>
  <c r="Q9" i="3"/>
  <c r="R9" i="3" s="1"/>
  <c r="Q113" i="3"/>
  <c r="R113" i="3" s="1"/>
</calcChain>
</file>

<file path=xl/sharedStrings.xml><?xml version="1.0" encoding="utf-8"?>
<sst xmlns="http://schemas.openxmlformats.org/spreadsheetml/2006/main" count="3432" uniqueCount="576">
  <si>
    <t>Date</t>
  </si>
  <si>
    <t>Competition</t>
  </si>
  <si>
    <t>C_Age</t>
  </si>
  <si>
    <t>Epreuve2</t>
  </si>
  <si>
    <t>Licence</t>
  </si>
  <si>
    <t>Date_Naissance</t>
  </si>
  <si>
    <t>Grade</t>
  </si>
  <si>
    <t>Sexe</t>
  </si>
  <si>
    <t>Classement</t>
  </si>
  <si>
    <t>Nom_Club</t>
  </si>
  <si>
    <t>Nom_Comite</t>
  </si>
  <si>
    <t>Nom_Ligue_Court</t>
  </si>
  <si>
    <t>Nom_Ligue</t>
  </si>
  <si>
    <t>Pays</t>
  </si>
  <si>
    <t>14/03/2026</t>
  </si>
  <si>
    <t>PETITS TIGRES   POUSSINS M &amp; F</t>
  </si>
  <si>
    <t>Poussin</t>
  </si>
  <si>
    <t>de F P</t>
  </si>
  <si>
    <t>F07062017AAGAO01</t>
  </si>
  <si>
    <t>CJ</t>
  </si>
  <si>
    <t>3</t>
  </si>
  <si>
    <t>J C LIVRADAIS</t>
  </si>
  <si>
    <t>LOT ET GARONNE</t>
  </si>
  <si>
    <t>NAQ</t>
  </si>
  <si>
    <t>NOUVELLE AQUITAINE</t>
  </si>
  <si>
    <t>France</t>
  </si>
  <si>
    <t>F05082017BAGHD01</t>
  </si>
  <si>
    <t>JO</t>
  </si>
  <si>
    <t>5</t>
  </si>
  <si>
    <t>BIAS-JUDO</t>
  </si>
  <si>
    <t>F15022017BARD*01</t>
  </si>
  <si>
    <t>BJ</t>
  </si>
  <si>
    <t>4</t>
  </si>
  <si>
    <t>JUDO CLUB TONNEINQUAIS</t>
  </si>
  <si>
    <t>F19092016BASSA01</t>
  </si>
  <si>
    <t>B1</t>
  </si>
  <si>
    <t>1</t>
  </si>
  <si>
    <t>JUDO LAROQUE TIMBAUT</t>
  </si>
  <si>
    <t>F17082016BERLE01</t>
  </si>
  <si>
    <t>2</t>
  </si>
  <si>
    <t>F08032016BIRER01</t>
  </si>
  <si>
    <t>F26092016BROUS01</t>
  </si>
  <si>
    <t>BL</t>
  </si>
  <si>
    <t>JC DE BOE</t>
  </si>
  <si>
    <t>F23072017BRUNI01</t>
  </si>
  <si>
    <t>F23072017BUETA01</t>
  </si>
  <si>
    <t>JC MASSAIS</t>
  </si>
  <si>
    <t>F15072017CASTI01</t>
  </si>
  <si>
    <t>PASSAGE JUDO UNIVERS</t>
  </si>
  <si>
    <t>F18052017CHAPU02</t>
  </si>
  <si>
    <t>J.C.D ALBRET NERAC</t>
  </si>
  <si>
    <t>F17012016CIBLA01</t>
  </si>
  <si>
    <t>F17102016COLIN02</t>
  </si>
  <si>
    <t>SC AIGUILLONNAIS</t>
  </si>
  <si>
    <t>F15092016DELBE01</t>
  </si>
  <si>
    <t>J C FUMEL LIBOS</t>
  </si>
  <si>
    <t>F05092016DERUE02</t>
  </si>
  <si>
    <t>CO</t>
  </si>
  <si>
    <t>JUDO ENTENTE ROQUEFORT STE C</t>
  </si>
  <si>
    <t>F03012016DOLIG01</t>
  </si>
  <si>
    <t>F22022016FAISA01</t>
  </si>
  <si>
    <t>F18102017FLORE01</t>
  </si>
  <si>
    <t>JC MIRAMONTAIS</t>
  </si>
  <si>
    <t>F16052016GARRE01</t>
  </si>
  <si>
    <t>F03032016HADJ*01</t>
  </si>
  <si>
    <t>B2</t>
  </si>
  <si>
    <t>F04052017HAYEF01</t>
  </si>
  <si>
    <t>F10042017HERDU01</t>
  </si>
  <si>
    <t>F31032016JAGU*01</t>
  </si>
  <si>
    <t>F01022017JEMAI01</t>
  </si>
  <si>
    <t>F06022017KACZM01</t>
  </si>
  <si>
    <t>F28012016KAHRA01</t>
  </si>
  <si>
    <t>F15112017KLING01</t>
  </si>
  <si>
    <t>F02122016LAFFI01</t>
  </si>
  <si>
    <t>F12062016LAHOU01</t>
  </si>
  <si>
    <t>JC AGENAIS</t>
  </si>
  <si>
    <t>F27022017MASAR01</t>
  </si>
  <si>
    <t>JC DE ST SYLVESTRE</t>
  </si>
  <si>
    <t>F05072016MAZAT01</t>
  </si>
  <si>
    <t>JUDO CLUB PONT DU CASSE</t>
  </si>
  <si>
    <t>F19112016MOREN01</t>
  </si>
  <si>
    <t>F24102016OLLIV01</t>
  </si>
  <si>
    <t>F22072017PAPIN01</t>
  </si>
  <si>
    <t>F21012017SAUBU01</t>
  </si>
  <si>
    <t>F26052016SINZE01</t>
  </si>
  <si>
    <t>F03052017ABARK01</t>
  </si>
  <si>
    <t>n'a pas participé</t>
  </si>
  <si>
    <t>de M P</t>
  </si>
  <si>
    <t>M12122016AL*WA01</t>
  </si>
  <si>
    <t>M24062017ARAND01</t>
  </si>
  <si>
    <t>JUDO CLUB LAFOXIEN</t>
  </si>
  <si>
    <t>M22032016BAKRI01</t>
  </si>
  <si>
    <t>F16062016BALAY01</t>
  </si>
  <si>
    <t>M16062016BALAY01</t>
  </si>
  <si>
    <t>M19122017BEN*K01</t>
  </si>
  <si>
    <t>M30012017BERRA01</t>
  </si>
  <si>
    <t>M01112016BOHER01</t>
  </si>
  <si>
    <t>M30062016BORDE01</t>
  </si>
  <si>
    <t>F23012017BOUNA02</t>
  </si>
  <si>
    <t>F29032016BOUTA01</t>
  </si>
  <si>
    <t>M20102016CAMMA01</t>
  </si>
  <si>
    <t>F14082017CHECH01</t>
  </si>
  <si>
    <t>M11062016COCHO01</t>
  </si>
  <si>
    <t>M06122017DALLA01</t>
  </si>
  <si>
    <t>M31052016DE*BL01</t>
  </si>
  <si>
    <t>M17032016DEDIE01</t>
  </si>
  <si>
    <t>M05072016DELU*01</t>
  </si>
  <si>
    <t>J.C.VILLENEUVOIS</t>
  </si>
  <si>
    <t>M15072017DEWAT01</t>
  </si>
  <si>
    <t>F18062017DUCHA01</t>
  </si>
  <si>
    <t>F04082016ELKIC01</t>
  </si>
  <si>
    <t>M14122017ESTEV01</t>
  </si>
  <si>
    <t>F06072017GARCI01</t>
  </si>
  <si>
    <t>F19092016GAYAR01</t>
  </si>
  <si>
    <t>M25042016GAYRA01</t>
  </si>
  <si>
    <t>JUDO C.CASTELJALOUX</t>
  </si>
  <si>
    <t>M10082017GUILB01</t>
  </si>
  <si>
    <t>F17012017IACHI01</t>
  </si>
  <si>
    <t>F31012017KADDO01</t>
  </si>
  <si>
    <t>M17042017LAABI01</t>
  </si>
  <si>
    <t>F17032017LABOU01</t>
  </si>
  <si>
    <t>M01072016LAHRA01</t>
  </si>
  <si>
    <t>F08042017LENDO01</t>
  </si>
  <si>
    <t>M09022017MADAN01</t>
  </si>
  <si>
    <t>M30062017MARTE01</t>
  </si>
  <si>
    <t>M24102017MASSA01</t>
  </si>
  <si>
    <t>F02022017MICHE01</t>
  </si>
  <si>
    <t>M17102017MOUCH01</t>
  </si>
  <si>
    <t>M17102017MOUCH02</t>
  </si>
  <si>
    <t>M22102017OUMED01</t>
  </si>
  <si>
    <t>F15092017PICQ*01</t>
  </si>
  <si>
    <t>F22092016PIRES01</t>
  </si>
  <si>
    <t>M17112016PLET*01</t>
  </si>
  <si>
    <t>AM DES QUATRE CANTONS</t>
  </si>
  <si>
    <t>M10062017POUJO01</t>
  </si>
  <si>
    <t>M13062016REGNI01</t>
  </si>
  <si>
    <t>M14072017RICHA01</t>
  </si>
  <si>
    <t>M05092016RICHO01</t>
  </si>
  <si>
    <t>M28082017SABRI01</t>
  </si>
  <si>
    <t>M23112016SEMPE01</t>
  </si>
  <si>
    <t>F24032017TRUFF01</t>
  </si>
  <si>
    <t>F09032017VANDE01</t>
  </si>
  <si>
    <t>M22082017VIDAL01</t>
  </si>
  <si>
    <t>M06082017ANTIG01</t>
  </si>
  <si>
    <t>ASTAFFORT ARTS MARTIAUX</t>
  </si>
  <si>
    <t>M14112017AUZER01</t>
  </si>
  <si>
    <t>M08102016BABU*01</t>
  </si>
  <si>
    <t>M24082016BADIE01</t>
  </si>
  <si>
    <t>M03032017BESOZ02</t>
  </si>
  <si>
    <t>M25042016BOFFE03</t>
  </si>
  <si>
    <t>M07032016BOSON01</t>
  </si>
  <si>
    <t>M25042016BOUTA02</t>
  </si>
  <si>
    <t>M15012017BRENA01</t>
  </si>
  <si>
    <t>M28112017BRIE*01</t>
  </si>
  <si>
    <t>M13092016BROUS01</t>
  </si>
  <si>
    <t>M24092016CAGIG01</t>
  </si>
  <si>
    <t>M06042016CAMBO01</t>
  </si>
  <si>
    <t>M10072017CAMPO01</t>
  </si>
  <si>
    <t>M04062016CASTA03</t>
  </si>
  <si>
    <t>M04012017CATAL01</t>
  </si>
  <si>
    <t>J C MARMANDE</t>
  </si>
  <si>
    <t>M09042017CAUMI01</t>
  </si>
  <si>
    <t>M28112016CAZAR01</t>
  </si>
  <si>
    <t>M18052016CHARF01</t>
  </si>
  <si>
    <t>M29042016COSTR01</t>
  </si>
  <si>
    <t/>
  </si>
  <si>
    <t>M14092016DAUTA01</t>
  </si>
  <si>
    <t>M06082017DE*JO01</t>
  </si>
  <si>
    <t>M04102016DE*MA01</t>
  </si>
  <si>
    <t>M16082016DHE**01</t>
  </si>
  <si>
    <t>M04082017DIGIO02</t>
  </si>
  <si>
    <t>M04082017DIGIO01</t>
  </si>
  <si>
    <t>M25092017DREMI01</t>
  </si>
  <si>
    <t>M29032017EL*HA01</t>
  </si>
  <si>
    <t>M15112017EL*KA01</t>
  </si>
  <si>
    <t>M09012017EL*RH01</t>
  </si>
  <si>
    <t>M06122016FOURC01</t>
  </si>
  <si>
    <t>FOULAYRONNES ARTS MARTIAUX</t>
  </si>
  <si>
    <t>M27012016GARDE01</t>
  </si>
  <si>
    <t>M18012016GONZA01</t>
  </si>
  <si>
    <t>M01112016GOURG02</t>
  </si>
  <si>
    <t>M24052016HAYAN01</t>
  </si>
  <si>
    <t>M13012017HERNA01</t>
  </si>
  <si>
    <t>M15032017KONGO01</t>
  </si>
  <si>
    <t>M22092016LABRU01</t>
  </si>
  <si>
    <t>M20062016LAFFA01</t>
  </si>
  <si>
    <t>M29072017LAKTI01</t>
  </si>
  <si>
    <t>M24082016LAURE01</t>
  </si>
  <si>
    <t>M16082016LELOU01</t>
  </si>
  <si>
    <t>OV</t>
  </si>
  <si>
    <t>M15112016LOUAL01</t>
  </si>
  <si>
    <t>M07042016MARCE01</t>
  </si>
  <si>
    <t>M09102017MARGA01</t>
  </si>
  <si>
    <t>M18052017MARTU01</t>
  </si>
  <si>
    <t>M31052017MONCL01</t>
  </si>
  <si>
    <t>M24032016MORLA01</t>
  </si>
  <si>
    <t>M11052016MURIE01</t>
  </si>
  <si>
    <t>M22122016NININ01</t>
  </si>
  <si>
    <t>M21082016PARE*01</t>
  </si>
  <si>
    <t>M03092016PERDO01</t>
  </si>
  <si>
    <t>M24082016PERRY01</t>
  </si>
  <si>
    <t>M02112016PEZET01</t>
  </si>
  <si>
    <t>M05082017PICAR01</t>
  </si>
  <si>
    <t>M07012017PORTE01</t>
  </si>
  <si>
    <t>M16032017POUCH01</t>
  </si>
  <si>
    <t>M17082017POUYT01</t>
  </si>
  <si>
    <t>M23072016RAHMO01</t>
  </si>
  <si>
    <t>M15092016REBEL01</t>
  </si>
  <si>
    <t>M14062017ROUEL01</t>
  </si>
  <si>
    <t>M13042017ROUGI01</t>
  </si>
  <si>
    <t>M10012016RUFFO01</t>
  </si>
  <si>
    <t>M05032017SALVA01</t>
  </si>
  <si>
    <t>M07062017SARRA02</t>
  </si>
  <si>
    <t>M01062016SOULI01</t>
  </si>
  <si>
    <t>M08082016TONTI01</t>
  </si>
  <si>
    <t>M30062017VIGNE01</t>
  </si>
  <si>
    <t>M27012016VILLA01</t>
  </si>
  <si>
    <t>LICENCE</t>
  </si>
  <si>
    <t>NOM PRENOM</t>
  </si>
  <si>
    <t>CLUB</t>
  </si>
  <si>
    <t>POIDS</t>
  </si>
  <si>
    <t>CLASSEMENT</t>
  </si>
  <si>
    <t>LAABID ISLEM</t>
  </si>
  <si>
    <t>RICHARD HEIDEN</t>
  </si>
  <si>
    <t>DREMIERE TYMÉO</t>
  </si>
  <si>
    <t>VIGNEAU MARTIN</t>
  </si>
  <si>
    <t>ANTIGO GINO</t>
  </si>
  <si>
    <t>LAURENT CAMILLE</t>
  </si>
  <si>
    <t>CAGIGOS RAFAEL</t>
  </si>
  <si>
    <t>M31032017AGEST01</t>
  </si>
  <si>
    <t>AGEST MELVIN</t>
  </si>
  <si>
    <t>M12042017DUPRA01</t>
  </si>
  <si>
    <t>DUPRAT LEO</t>
  </si>
  <si>
    <t>EL RHANDOUR DRAPE AYDAN</t>
  </si>
  <si>
    <t>M04052017FAVRE01</t>
  </si>
  <si>
    <t>FAVRETTO FLORIAN</t>
  </si>
  <si>
    <t>ECOLE LAVARDACAISE DE JUDO</t>
  </si>
  <si>
    <t>MARCELO ALEXIS</t>
  </si>
  <si>
    <t>REGNIER KRIEF YANOSH</t>
  </si>
  <si>
    <t>BAKRI SAJID</t>
  </si>
  <si>
    <t>CAZARRE MAEL</t>
  </si>
  <si>
    <t>DE BLAY MELCHIOR</t>
  </si>
  <si>
    <t>POUCHELLE THEO</t>
  </si>
  <si>
    <t>SARRAU AUBIN</t>
  </si>
  <si>
    <t>CAMPOS SUBTIL DINIS</t>
  </si>
  <si>
    <t>COSTREL DE CORAINVILLE LUCAS</t>
  </si>
  <si>
    <t>DE MARTINI PIERRE-LOUIS</t>
  </si>
  <si>
    <t>MARGARIT BAPTISTE</t>
  </si>
  <si>
    <t>PICARD JAY LUCIEN</t>
  </si>
  <si>
    <t>RAHMOUNI KAIS</t>
  </si>
  <si>
    <t>ROUELLE ARTHUR</t>
  </si>
  <si>
    <t>TONTI ROBIN</t>
  </si>
  <si>
    <t>M07122017ANDRE02</t>
  </si>
  <si>
    <t>ANDRES GARCIA LIAM</t>
  </si>
  <si>
    <t>CHARFAOUI IMRAN</t>
  </si>
  <si>
    <t>LOUALICHE ZAKARIA</t>
  </si>
  <si>
    <t>BABU GERMAIN</t>
  </si>
  <si>
    <t>CATALA LENNY</t>
  </si>
  <si>
    <t>MOUCHAIN AXEL</t>
  </si>
  <si>
    <t>PARE LEGOFF LEO</t>
  </si>
  <si>
    <t>POUYTES HUGO</t>
  </si>
  <si>
    <t>REBEL FABIEN</t>
  </si>
  <si>
    <t>AL WASSITI AL WASSITI</t>
  </si>
  <si>
    <t>BADIER MALONE</t>
  </si>
  <si>
    <t>M31072016DANÉ*01</t>
  </si>
  <si>
    <t>DANÉ CALIXTE</t>
  </si>
  <si>
    <t>KONGOLO IONN</t>
  </si>
  <si>
    <t>BOUTAHIRI NACIM</t>
  </si>
  <si>
    <t>BRENA PAUL</t>
  </si>
  <si>
    <t>M30112017CHATE01</t>
  </si>
  <si>
    <t>CHATEL VICTOR</t>
  </si>
  <si>
    <t>GOURGUES-MERSIE NATAEL</t>
  </si>
  <si>
    <t>HAYANE AMIR</t>
  </si>
  <si>
    <t>LAHRACH AKRAM</t>
  </si>
  <si>
    <t>M16062016LOUVI01</t>
  </si>
  <si>
    <t>LOUVION MARC</t>
  </si>
  <si>
    <t>MOUCHAIN PAUL</t>
  </si>
  <si>
    <t>NININ CYPRIEN</t>
  </si>
  <si>
    <t>SOULIES LEON</t>
  </si>
  <si>
    <t>BESOZZI ALVARO</t>
  </si>
  <si>
    <t>CASTAGNET PAUL</t>
  </si>
  <si>
    <t>MARTUCCI NOLAM</t>
  </si>
  <si>
    <t>POUJOULET DARYL</t>
  </si>
  <si>
    <t>BERRAHAL YAKOUB YANIS</t>
  </si>
  <si>
    <t>BOSON GAEL</t>
  </si>
  <si>
    <t>CAUMIERES GAEL</t>
  </si>
  <si>
    <t>DEDIEU JIM</t>
  </si>
  <si>
    <t>M01082016JAAFA01</t>
  </si>
  <si>
    <t>JAAFARI DJIBRIL</t>
  </si>
  <si>
    <t>MORLAES THIAGO</t>
  </si>
  <si>
    <t>PORTE GABRIEL</t>
  </si>
  <si>
    <t>M28082017ROSSO01</t>
  </si>
  <si>
    <t>ROSSON HUGO</t>
  </si>
  <si>
    <t>VIDAL JULES</t>
  </si>
  <si>
    <t>VILLARET SAMUEL</t>
  </si>
  <si>
    <t>BALAYSSAC RYAN</t>
  </si>
  <si>
    <t>CAMBOULIVES LIAM</t>
  </si>
  <si>
    <t>M16012016GARGA01</t>
  </si>
  <si>
    <t>GARGAT NAIM</t>
  </si>
  <si>
    <t>M26012016VEILL01</t>
  </si>
  <si>
    <t>VEILLEROY PAUL SOFIANE</t>
  </si>
  <si>
    <t>M05122016BOUCH01</t>
  </si>
  <si>
    <t>BOUCHE NATHAN</t>
  </si>
  <si>
    <t>MASSARDI VALENTIN</t>
  </si>
  <si>
    <t>M18012016RESSE01</t>
  </si>
  <si>
    <t>RESSEGUIER JULES</t>
  </si>
  <si>
    <t>M31082016DEVEC01</t>
  </si>
  <si>
    <t>DEVECCHI THIBAULT</t>
  </si>
  <si>
    <t>MURIEL BAPTISTE</t>
  </si>
  <si>
    <t>PERDOMO TYLER</t>
  </si>
  <si>
    <t>FOURCADE NOA</t>
  </si>
  <si>
    <t>RUFFONI HUGO</t>
  </si>
  <si>
    <t>ROUGIER MATHIAS</t>
  </si>
  <si>
    <t>M23092016CIARA01</t>
  </si>
  <si>
    <t>CIARAMITARO MATHEO</t>
  </si>
  <si>
    <t>GONZALEZ LEON</t>
  </si>
  <si>
    <t>BRIE TOM</t>
  </si>
  <si>
    <t>M12072017LOPES01</t>
  </si>
  <si>
    <t>LOPES GONCALVES TOMAS</t>
  </si>
  <si>
    <t>BROUSSE RAPHAEL</t>
  </si>
  <si>
    <t>CASTIN CANDICE</t>
  </si>
  <si>
    <t>DUCHATEAU CASSANDRE</t>
  </si>
  <si>
    <t>HAYEF SIHAM</t>
  </si>
  <si>
    <t>BRUNIER LOLA</t>
  </si>
  <si>
    <t>CHAPUIS LABARRIERE CHLOE</t>
  </si>
  <si>
    <t>F10042016SENGE01</t>
  </si>
  <si>
    <t>SENGENES OLIVIA</t>
  </si>
  <si>
    <t>LENDORMY DUPUIS LENNA</t>
  </si>
  <si>
    <t>BOUNAMAN NOUR</t>
  </si>
  <si>
    <t>OLLIVE ELENA</t>
  </si>
  <si>
    <t>BUETAS CHLOE</t>
  </si>
  <si>
    <t>F24032016CAZAN01</t>
  </si>
  <si>
    <t>CAZANOVE ANAE</t>
  </si>
  <si>
    <t>DERUET AMBRE</t>
  </si>
  <si>
    <t>MASARO MYLANA</t>
  </si>
  <si>
    <t>F22012016BRAYE01</t>
  </si>
  <si>
    <t>BRAYET RITA</t>
  </si>
  <si>
    <t>KLINGLER LéA</t>
  </si>
  <si>
    <t>BERLE ALIX</t>
  </si>
  <si>
    <t>DOLIGNON MELYNE</t>
  </si>
  <si>
    <t>HERDUIN NOELIA</t>
  </si>
  <si>
    <t>PAPIN ELYNN</t>
  </si>
  <si>
    <t>TRUFFET LINE</t>
  </si>
  <si>
    <t>BAGHDADI LINA</t>
  </si>
  <si>
    <t>MICHEL LUCY</t>
  </si>
  <si>
    <t>SINZELLE MAELI</t>
  </si>
  <si>
    <t>KAHRABI AMIRA</t>
  </si>
  <si>
    <t>JAGU SABATHIER CELIA</t>
  </si>
  <si>
    <t>LAFFITTE CHARLISE</t>
  </si>
  <si>
    <t>F23102017ZOGLA01</t>
  </si>
  <si>
    <t>ZOGLAMI MELINA</t>
  </si>
  <si>
    <t>BOE JUDO</t>
  </si>
  <si>
    <t>BROUSSE ELIA</t>
  </si>
  <si>
    <t>VANDENBUSSCHE ELAYA</t>
  </si>
  <si>
    <t>GARREAU LEANE</t>
  </si>
  <si>
    <t>FAISANDIER JASMINE</t>
  </si>
  <si>
    <t>MAZAT CASSANDRE</t>
  </si>
  <si>
    <t>F18122017FEKAR01</t>
  </si>
  <si>
    <t>FEKAR NOUR</t>
  </si>
  <si>
    <t>KACZMAREK EMMMA</t>
  </si>
  <si>
    <t>LAHOUIFI SOFIA</t>
  </si>
  <si>
    <t>F20072016CHIOD01</t>
  </si>
  <si>
    <t>CHIODI-SCHROEDER ALIX</t>
  </si>
  <si>
    <t>HADJ YAHIA KAYLA</t>
  </si>
  <si>
    <t>Formule de classement PETITS TIGRES :</t>
  </si>
  <si>
    <t>L'objectif de ce circuit est de valoriser l'assiduité et l'attitude des judokas qui leur permettront une progression à long terme.</t>
  </si>
  <si>
    <t>De 140 à 180 points : PETITS TIGRES D’OR</t>
  </si>
  <si>
    <t>Un classement général (individuel et clubs) sera établi lors de la dernière étape.</t>
  </si>
  <si>
    <t>DE 100 à 139points : PETITS TIGRES D’ARGENT</t>
  </si>
  <si>
    <t>Le classement par poule s'effectuera par le nombre total de points marqués (valorisation de l'attaque) et non la victoire !</t>
  </si>
  <si>
    <t>Moins de 100 points : PETITS TIGRES DE BRONZE</t>
  </si>
  <si>
    <t>1e de poule = 50 points</t>
  </si>
  <si>
    <t>Points assiduité : +10points/participations</t>
  </si>
  <si>
    <t>2e de poule = 40 points
3e de poule = 30 points
4e de poule = 20 points
5e de poule = 10 points</t>
  </si>
  <si>
    <t>Nombre de participation</t>
  </si>
  <si>
    <t>Point Assiduité</t>
  </si>
  <si>
    <t>Points
Petits Tigres</t>
  </si>
  <si>
    <t>Total</t>
  </si>
  <si>
    <t>Ecusson</t>
  </si>
  <si>
    <t>NOM_CLUB</t>
  </si>
  <si>
    <t>Class.</t>
  </si>
  <si>
    <t>Point</t>
  </si>
  <si>
    <t>/ 3 participations</t>
  </si>
  <si>
    <t>/ 30 points</t>
  </si>
  <si>
    <t>/ 150 points</t>
  </si>
  <si>
    <t>/ 180 points</t>
  </si>
  <si>
    <t>couleurs</t>
  </si>
  <si>
    <t>*ayant droit</t>
  </si>
  <si>
    <t>Nom Prenom</t>
  </si>
  <si>
    <t>AAGAOU Inaya</t>
  </si>
  <si>
    <t>BAGHDADI Lina</t>
  </si>
  <si>
    <t>BARD GALISSAIRES Andrea</t>
  </si>
  <si>
    <t>BASSAISA Maya</t>
  </si>
  <si>
    <t>BERLE Alix</t>
  </si>
  <si>
    <t>BIRER Fitia</t>
  </si>
  <si>
    <t>BROUSSE Elia</t>
  </si>
  <si>
    <t>BRUNIER Lola</t>
  </si>
  <si>
    <t>BUETAS Chloe</t>
  </si>
  <si>
    <t>CASTIN Candice</t>
  </si>
  <si>
    <t>CHAPUIS LABARRIERE Chloe</t>
  </si>
  <si>
    <t>CIBLAT Oriane</t>
  </si>
  <si>
    <t>COLIN SOURGET Nora</t>
  </si>
  <si>
    <t>DELBES SALANDIN Naomie</t>
  </si>
  <si>
    <t>DERUET Ambre</t>
  </si>
  <si>
    <t>DOLIGNON Melyne</t>
  </si>
  <si>
    <t>FAISANDIER Jasmine</t>
  </si>
  <si>
    <t>FLORES DUJARDIN Serena</t>
  </si>
  <si>
    <t>GARREAU Leane</t>
  </si>
  <si>
    <t>HADJ YAHIA Kayla</t>
  </si>
  <si>
    <t>HAYEF Siham</t>
  </si>
  <si>
    <t>HERDUIN Noelia</t>
  </si>
  <si>
    <t>JAGU SABATHIER Celia</t>
  </si>
  <si>
    <t>JEMAIN Julya</t>
  </si>
  <si>
    <t>KACZMAREK Emmma</t>
  </si>
  <si>
    <t>KAHRABI Amira</t>
  </si>
  <si>
    <t>KLINGLER Léa</t>
  </si>
  <si>
    <t>LAFFITTE Charlise</t>
  </si>
  <si>
    <t>LAHOUIFI Sofia</t>
  </si>
  <si>
    <t>MASARO Mylana</t>
  </si>
  <si>
    <t>MAZAT Cassandre</t>
  </si>
  <si>
    <t>MORENO EXPOSITO Martina</t>
  </si>
  <si>
    <t>OLLIVE Elena</t>
  </si>
  <si>
    <t>PAPIN Elynn</t>
  </si>
  <si>
    <t>SAUBUSSE Lea</t>
  </si>
  <si>
    <t>SINZELLE Maeli</t>
  </si>
  <si>
    <t>ABARKI Hind</t>
  </si>
  <si>
    <t>AL WASSITI Al Wassiti</t>
  </si>
  <si>
    <t>ARANDO Gabriel</t>
  </si>
  <si>
    <t>BAKRI Sajid</t>
  </si>
  <si>
    <t>BALAYSSAC Sara</t>
  </si>
  <si>
    <t>BALAYSSAC Ryan</t>
  </si>
  <si>
    <t>BEN KEMOUN Ilies</t>
  </si>
  <si>
    <t>BERRAHAL Yakoub Yanis</t>
  </si>
  <si>
    <t>BOHERA Baptiste</t>
  </si>
  <si>
    <t>BORDE Charlie</t>
  </si>
  <si>
    <t>BOUNAMAN Nour</t>
  </si>
  <si>
    <t>BOUTAHCHICHA Lina</t>
  </si>
  <si>
    <t>CAMMAS Pierre-Jean</t>
  </si>
  <si>
    <t>CHECHIN Abelia</t>
  </si>
  <si>
    <t>COCHOIS Tom</t>
  </si>
  <si>
    <t>DALLA-VECCHIA Mattis</t>
  </si>
  <si>
    <t>DE BLAY Melchior</t>
  </si>
  <si>
    <t>DEDIEU Jim</t>
  </si>
  <si>
    <t>DELU GENOTELLE Bastien</t>
  </si>
  <si>
    <t>DEWATTINNE Ethan</t>
  </si>
  <si>
    <t>DUCHATEAU Cassandre</t>
  </si>
  <si>
    <t>ELKICH Nayla</t>
  </si>
  <si>
    <t>ESTEVES CONCALVES THOUVENOT Emmanuel</t>
  </si>
  <si>
    <t>GARCIA Romy</t>
  </si>
  <si>
    <t>GAYARD Ana</t>
  </si>
  <si>
    <t>GAYRAL Raphael</t>
  </si>
  <si>
    <t>GUILBAUD Matys</t>
  </si>
  <si>
    <t>IACHI Anais</t>
  </si>
  <si>
    <t>KADDOURI Chems</t>
  </si>
  <si>
    <t>LAABID Islem</t>
  </si>
  <si>
    <t>LABOUCARIE Rose Marie</t>
  </si>
  <si>
    <t>LAHRACH Akram</t>
  </si>
  <si>
    <t>LENDORMY DUPUIS Lenna</t>
  </si>
  <si>
    <t>MADANI Amine</t>
  </si>
  <si>
    <t>MARTEGOUTTE Marius</t>
  </si>
  <si>
    <t>MASSARDI Valentin</t>
  </si>
  <si>
    <t>MICHEL Lucy</t>
  </si>
  <si>
    <t>MOUCHAIN Paul</t>
  </si>
  <si>
    <t>MOUCHAIN Axel</t>
  </si>
  <si>
    <t>OUMEDDAH Djibril</t>
  </si>
  <si>
    <t>PICQ Ava</t>
  </si>
  <si>
    <t>PIRES Sophia</t>
  </si>
  <si>
    <t>PLET Sasha</t>
  </si>
  <si>
    <t>POUJOULET Daryl</t>
  </si>
  <si>
    <t>REGNIER KRIEF Yanosh</t>
  </si>
  <si>
    <t>RICHARD Heiden</t>
  </si>
  <si>
    <t>RICHOMME Othis</t>
  </si>
  <si>
    <t>SABRIE Arthur</t>
  </si>
  <si>
    <t>SEMPE Simon</t>
  </si>
  <si>
    <t>TRUFFET Line</t>
  </si>
  <si>
    <t>VANDENBUSSCHE Elaya</t>
  </si>
  <si>
    <t>VIDAL Jules</t>
  </si>
  <si>
    <t>ANTIGO Gino</t>
  </si>
  <si>
    <t>AUZERAL Lucien</t>
  </si>
  <si>
    <t>BABU Germain</t>
  </si>
  <si>
    <t>BADIER Malone</t>
  </si>
  <si>
    <t>BESOZZI Alvaro</t>
  </si>
  <si>
    <t>BOFFERON Ethan</t>
  </si>
  <si>
    <t>BOSON Gael</t>
  </si>
  <si>
    <t>BOUTAHIRI Nacim</t>
  </si>
  <si>
    <t>BRENA Paul</t>
  </si>
  <si>
    <t>BRIE Tom</t>
  </si>
  <si>
    <t>BROUSSE Raphael</t>
  </si>
  <si>
    <t>CAGIGOS Rafael</t>
  </si>
  <si>
    <t>CAMBOULIVES Liam</t>
  </si>
  <si>
    <t>CAMPOS SUBTIL Dinis</t>
  </si>
  <si>
    <t>CASTAGNET Paul</t>
  </si>
  <si>
    <t>CATALA Lenny</t>
  </si>
  <si>
    <t>CAUMIERES Gael</t>
  </si>
  <si>
    <t>CAZARRE Mael</t>
  </si>
  <si>
    <t>CHARFAOUI Imran</t>
  </si>
  <si>
    <t>COSTREL DE CORAINVILLE Lucas</t>
  </si>
  <si>
    <t>DANÉ Calixte</t>
  </si>
  <si>
    <t>DAUTAN Jules</t>
  </si>
  <si>
    <t>DE JONG DUSSEAU Adam</t>
  </si>
  <si>
    <t>DE MARTINI Pierre-Louis</t>
  </si>
  <si>
    <t>DHE Leo</t>
  </si>
  <si>
    <t>DIGIOIA BOFFERON Francesco</t>
  </si>
  <si>
    <t>DIGIOIA BOFFERON Jilyan</t>
  </si>
  <si>
    <t>DREMIERE Tyméo</t>
  </si>
  <si>
    <t>EL HAJJI Amine</t>
  </si>
  <si>
    <t>EL KABIR Ayoub</t>
  </si>
  <si>
    <t>EL RHANDOUR DRAPE Aydan</t>
  </si>
  <si>
    <t>FOURCADE Noa</t>
  </si>
  <si>
    <t>GARDES Antonin</t>
  </si>
  <si>
    <t>GONZALEZ Leon</t>
  </si>
  <si>
    <t>GOURGUES-MERSIE Natael</t>
  </si>
  <si>
    <t>HAYANE Amir</t>
  </si>
  <si>
    <t>HERNANDEZ Noan</t>
  </si>
  <si>
    <t>KONGOLO Ionn</t>
  </si>
  <si>
    <t>LABRUSQUIERE Noa</t>
  </si>
  <si>
    <t>LAFFARGUE Samuel</t>
  </si>
  <si>
    <t>LAKTIBI Nizar</t>
  </si>
  <si>
    <t>LAURENT Camille</t>
  </si>
  <si>
    <t>LELOUP Gabriel</t>
  </si>
  <si>
    <t>LOUALICHE Zakaria</t>
  </si>
  <si>
    <t>MARCELO Alexis</t>
  </si>
  <si>
    <t>MARGARIT Baptiste</t>
  </si>
  <si>
    <t>MARTUCCI Nolam</t>
  </si>
  <si>
    <t>MONCLUS Evan</t>
  </si>
  <si>
    <t>MORLAES Thiago</t>
  </si>
  <si>
    <t>MURIEL Baptiste</t>
  </si>
  <si>
    <t>NININ Cyprien</t>
  </si>
  <si>
    <t>PARE LEGOFF Leo</t>
  </si>
  <si>
    <t>PERDOMO Tyler</t>
  </si>
  <si>
    <t>PERRY Amiel</t>
  </si>
  <si>
    <t>PEZET Thimeo</t>
  </si>
  <si>
    <t>PICARD JAY Lucien</t>
  </si>
  <si>
    <t>PORTE Gabriel</t>
  </si>
  <si>
    <t>POUCHELLE Theo</t>
  </si>
  <si>
    <t>POUYTES Hugo</t>
  </si>
  <si>
    <t>RAHMOUNI Kais</t>
  </si>
  <si>
    <t>REBEL Fabien</t>
  </si>
  <si>
    <t>ROUELLE Arthur</t>
  </si>
  <si>
    <t>ROUGIER Mathias</t>
  </si>
  <si>
    <t>RUFFONI Hugo</t>
  </si>
  <si>
    <t>SALVADOR Julian</t>
  </si>
  <si>
    <t>SARRAU Aubin</t>
  </si>
  <si>
    <t>SOULIES Leon</t>
  </si>
  <si>
    <t>TONTI Robin</t>
  </si>
  <si>
    <t>VIGNEAU Martin</t>
  </si>
  <si>
    <t>VILLARET Samuel</t>
  </si>
  <si>
    <t>PETITS TIGRES 2025-2026</t>
  </si>
  <si>
    <t>AU 15/03/2026</t>
  </si>
  <si>
    <t>Petits Tigres #2
15/03/2026
TEMPLE</t>
  </si>
  <si>
    <t>Petits Tigres #1
06/12/2025
STADIUM</t>
  </si>
  <si>
    <t>Petits Tigres #3
25/04/2026
NERAC</t>
  </si>
  <si>
    <t>LOUIS LUCIEN</t>
  </si>
  <si>
    <t>CORTI ROUCH RAPHAEL</t>
  </si>
  <si>
    <t>DIAKER ALI</t>
  </si>
  <si>
    <t>SOULARD ALEXIS</t>
  </si>
  <si>
    <t>ESTEVES CONCALVES THOUVENOT EMMNUEL</t>
  </si>
  <si>
    <t>JC PT DU CASSE</t>
  </si>
  <si>
    <t>BOUE LEO</t>
  </si>
  <si>
    <t>J C DAMAZAN</t>
  </si>
  <si>
    <t>ARDOIN VERLAGUET LISE</t>
  </si>
  <si>
    <t>BLEY ELIA</t>
  </si>
  <si>
    <t>JC LAROQUE TIMBEAU</t>
  </si>
  <si>
    <t>BUFFANDEAU MICKAELA</t>
  </si>
  <si>
    <t>CAPDEVILLE ANGELINA</t>
  </si>
  <si>
    <t>CHECHIN ABELIA</t>
  </si>
  <si>
    <t>JC TONNEINQUAIS</t>
  </si>
  <si>
    <t>GUILLOT CYANE</t>
  </si>
  <si>
    <t>HUSSON ZOE</t>
  </si>
  <si>
    <t>JAEGER SHAINA</t>
  </si>
  <si>
    <t>JOFFRES PAGE MYA</t>
  </si>
  <si>
    <t>KADDOURI CHEMS</t>
  </si>
  <si>
    <t>NAVARRETE CHLOE</t>
  </si>
  <si>
    <t>REMBERT MYLA</t>
  </si>
  <si>
    <t>SABATINI MAELIE</t>
  </si>
  <si>
    <t>AU 25/04/2026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</si>
</sst>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</font>
    <font>
      <b/>
      <sz val="22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2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wrapText="1"/>
    </xf>
    <xf numFmtId="0" fontId="9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wrapText="1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>
      <alignment wrapText="1"/>
    </xf>
    <xf numFmtId="0" fontId="11" fillId="6" borderId="10" xfId="0" applyFont="1" applyFill="1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1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1" fillId="0" borderId="16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7" borderId="1" xfId="0" applyFont="1" applyFill="1" applyBorder="1"/>
    <xf numFmtId="0" fontId="11" fillId="0" borderId="18" xfId="0" applyFont="1" applyBorder="1"/>
    <xf numFmtId="0" fontId="11" fillId="0" borderId="1" xfId="0" applyFont="1" applyBorder="1"/>
    <xf numFmtId="0" fontId="13" fillId="0" borderId="1" xfId="0" applyFont="1" applyBorder="1"/>
    <xf numFmtId="0" fontId="12" fillId="0" borderId="1" xfId="0" applyFont="1" applyFill="1" applyBorder="1" applyAlignment="1">
      <alignment wrapText="1"/>
    </xf>
    <xf numFmtId="0" fontId="12" fillId="0" borderId="15" xfId="0" applyFont="1" applyFill="1" applyBorder="1" applyAlignment="1">
      <alignment wrapText="1"/>
    </xf>
    <xf numFmtId="0" fontId="0" fillId="0" borderId="1" xfId="0" applyBorder="1"/>
    <xf numFmtId="0" fontId="0" fillId="0" borderId="15" xfId="0" applyBorder="1"/>
    <xf numFmtId="0" fontId="11" fillId="0" borderId="16" xfId="0" applyNumberFormat="1" applyFont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1" fillId="2" borderId="16" xfId="0" applyFont="1" applyFill="1" applyBorder="1"/>
    <xf numFmtId="0" fontId="11" fillId="2" borderId="17" xfId="0" applyFont="1" applyFill="1" applyBorder="1"/>
    <xf numFmtId="0" fontId="11" fillId="2" borderId="16" xfId="0" applyNumberFormat="1" applyFont="1" applyFill="1" applyBorder="1"/>
    <xf numFmtId="0" fontId="11" fillId="2" borderId="15" xfId="0" applyFont="1" applyFill="1" applyBorder="1"/>
    <xf numFmtId="0" fontId="11" fillId="2" borderId="1" xfId="0" applyFont="1" applyFill="1" applyBorder="1"/>
    <xf numFmtId="0" fontId="11" fillId="2" borderId="18" xfId="0" applyFont="1" applyFill="1" applyBorder="1"/>
    <xf numFmtId="0" fontId="13" fillId="2" borderId="1" xfId="0" applyFont="1" applyFill="1" applyBorder="1"/>
  </cellXfs>
  <cellStyles count="1">
    <cellStyle name="Normal" xfId="0" builtinId="0"/>
  </cellStyles>
  <dxfs count="20"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28576</xdr:rowOff>
    </xdr:from>
    <xdr:to>
      <xdr:col>0</xdr:col>
      <xdr:colOff>1068730</xdr:colOff>
      <xdr:row>5</xdr:row>
      <xdr:rowOff>114300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90526"/>
          <a:ext cx="1011580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28576</xdr:rowOff>
    </xdr:from>
    <xdr:to>
      <xdr:col>0</xdr:col>
      <xdr:colOff>1068730</xdr:colOff>
      <xdr:row>5</xdr:row>
      <xdr:rowOff>123825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52476"/>
          <a:ext cx="101158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workbookViewId="0">
      <selection activeCell="D2" sqref="D2:D120"/>
    </sheetView>
  </sheetViews>
  <sheetFormatPr baseColWidth="10" defaultColWidth="9.28515625" defaultRowHeight="15" x14ac:dyDescent="0.25"/>
  <cols>
    <col min="1" max="1" width="19.7109375" style="1" bestFit="1" customWidth="1"/>
    <col min="2" max="2" width="36.28515625" style="1" bestFit="1" customWidth="1"/>
    <col min="3" max="3" width="30.7109375" style="1" bestFit="1" customWidth="1"/>
    <col min="4" max="4" width="13.5703125" style="1" customWidth="1"/>
    <col min="5" max="5" width="17.42578125" style="1" customWidth="1"/>
    <col min="6" max="16384" width="9.28515625" style="1"/>
  </cols>
  <sheetData>
    <row r="1" spans="1:5" ht="30" customHeight="1" x14ac:dyDescent="0.25">
      <c r="A1" s="2" t="s">
        <v>217</v>
      </c>
      <c r="B1" s="2" t="s">
        <v>218</v>
      </c>
      <c r="C1" s="2" t="s">
        <v>219</v>
      </c>
      <c r="D1" s="2" t="s">
        <v>220</v>
      </c>
      <c r="E1" s="3" t="s">
        <v>221</v>
      </c>
    </row>
    <row r="2" spans="1:5" ht="30" customHeight="1" x14ac:dyDescent="0.25">
      <c r="A2" s="4" t="s">
        <v>119</v>
      </c>
      <c r="B2" s="4" t="s">
        <v>222</v>
      </c>
      <c r="C2" s="4" t="s">
        <v>75</v>
      </c>
      <c r="D2" s="4"/>
      <c r="E2" s="1">
        <v>1</v>
      </c>
    </row>
    <row r="3" spans="1:5" ht="30" customHeight="1" x14ac:dyDescent="0.25">
      <c r="A3" s="4" t="s">
        <v>136</v>
      </c>
      <c r="B3" s="4" t="s">
        <v>223</v>
      </c>
      <c r="C3" s="4" t="s">
        <v>46</v>
      </c>
      <c r="D3" s="4"/>
      <c r="E3" s="1">
        <v>5</v>
      </c>
    </row>
    <row r="4" spans="1:5" ht="30" customHeight="1" x14ac:dyDescent="0.25">
      <c r="A4" s="4" t="s">
        <v>172</v>
      </c>
      <c r="B4" s="4" t="s">
        <v>224</v>
      </c>
      <c r="C4" s="4" t="s">
        <v>107</v>
      </c>
      <c r="D4" s="4"/>
      <c r="E4" s="1">
        <v>4</v>
      </c>
    </row>
    <row r="5" spans="1:5" ht="30" customHeight="1" x14ac:dyDescent="0.25">
      <c r="A5" s="4" t="s">
        <v>215</v>
      </c>
      <c r="B5" s="4" t="s">
        <v>225</v>
      </c>
      <c r="C5" s="4" t="s">
        <v>50</v>
      </c>
      <c r="D5" s="4"/>
      <c r="E5" s="1">
        <v>3</v>
      </c>
    </row>
    <row r="6" spans="1:5" ht="30" customHeight="1" x14ac:dyDescent="0.25">
      <c r="A6" s="4" t="s">
        <v>143</v>
      </c>
      <c r="B6" s="4" t="s">
        <v>226</v>
      </c>
      <c r="C6" s="4" t="s">
        <v>144</v>
      </c>
      <c r="D6" s="4"/>
      <c r="E6" s="1">
        <v>2</v>
      </c>
    </row>
    <row r="7" spans="1:5" ht="30" customHeight="1" x14ac:dyDescent="0.25">
      <c r="A7" s="4" t="s">
        <v>187</v>
      </c>
      <c r="B7" s="4" t="s">
        <v>227</v>
      </c>
      <c r="C7" s="4" t="s">
        <v>29</v>
      </c>
      <c r="D7" s="4"/>
      <c r="E7" s="1">
        <v>3</v>
      </c>
    </row>
    <row r="8" spans="1:5" ht="30" customHeight="1" x14ac:dyDescent="0.25">
      <c r="A8" s="4" t="s">
        <v>155</v>
      </c>
      <c r="B8" s="4" t="s">
        <v>228</v>
      </c>
      <c r="C8" s="4" t="s">
        <v>107</v>
      </c>
      <c r="D8" s="4"/>
      <c r="E8" s="1">
        <v>4</v>
      </c>
    </row>
    <row r="9" spans="1:5" ht="30" customHeight="1" x14ac:dyDescent="0.25">
      <c r="A9" s="4" t="s">
        <v>229</v>
      </c>
      <c r="B9" s="4" t="s">
        <v>230</v>
      </c>
      <c r="C9" s="4" t="s">
        <v>48</v>
      </c>
      <c r="D9" s="4"/>
      <c r="E9" s="1">
        <v>1</v>
      </c>
    </row>
    <row r="10" spans="1:5" ht="30" customHeight="1" x14ac:dyDescent="0.25">
      <c r="A10" s="4" t="s">
        <v>231</v>
      </c>
      <c r="B10" s="4" t="s">
        <v>232</v>
      </c>
      <c r="C10" s="4" t="s">
        <v>144</v>
      </c>
      <c r="D10" s="4"/>
      <c r="E10" s="1">
        <v>2</v>
      </c>
    </row>
    <row r="11" spans="1:5" ht="30" customHeight="1" x14ac:dyDescent="0.25">
      <c r="A11" s="4" t="s">
        <v>175</v>
      </c>
      <c r="B11" s="4" t="s">
        <v>233</v>
      </c>
      <c r="C11" s="4" t="s">
        <v>75</v>
      </c>
      <c r="D11" s="4"/>
      <c r="E11" s="1">
        <v>4</v>
      </c>
    </row>
    <row r="12" spans="1:5" ht="30" customHeight="1" x14ac:dyDescent="0.25">
      <c r="A12" s="4" t="s">
        <v>234</v>
      </c>
      <c r="B12" s="4" t="s">
        <v>235</v>
      </c>
      <c r="C12" s="4" t="s">
        <v>236</v>
      </c>
      <c r="D12" s="4"/>
      <c r="E12" s="1">
        <v>3</v>
      </c>
    </row>
    <row r="13" spans="1:5" ht="30" customHeight="1" x14ac:dyDescent="0.25">
      <c r="A13" s="4" t="s">
        <v>191</v>
      </c>
      <c r="B13" s="4" t="s">
        <v>237</v>
      </c>
      <c r="C13" s="4" t="s">
        <v>43</v>
      </c>
      <c r="D13" s="4"/>
      <c r="E13" s="1">
        <v>1</v>
      </c>
    </row>
    <row r="14" spans="1:5" ht="30" customHeight="1" x14ac:dyDescent="0.25">
      <c r="A14" s="4" t="s">
        <v>135</v>
      </c>
      <c r="B14" s="4" t="s">
        <v>238</v>
      </c>
      <c r="C14" s="4" t="s">
        <v>50</v>
      </c>
      <c r="D14" s="4"/>
      <c r="E14" s="1">
        <v>4</v>
      </c>
    </row>
    <row r="15" spans="1:5" ht="30" customHeight="1" x14ac:dyDescent="0.25">
      <c r="A15" s="4" t="s">
        <v>91</v>
      </c>
      <c r="B15" s="4" t="s">
        <v>239</v>
      </c>
      <c r="C15" s="4" t="s">
        <v>50</v>
      </c>
      <c r="D15" s="4"/>
      <c r="E15" s="1">
        <v>2</v>
      </c>
    </row>
    <row r="16" spans="1:5" ht="30" customHeight="1" x14ac:dyDescent="0.25">
      <c r="A16" s="4" t="s">
        <v>162</v>
      </c>
      <c r="B16" s="4" t="s">
        <v>240</v>
      </c>
      <c r="C16" s="4" t="s">
        <v>43</v>
      </c>
      <c r="D16" s="4"/>
      <c r="E16" s="1">
        <v>2</v>
      </c>
    </row>
    <row r="17" spans="1:5" ht="30" customHeight="1" x14ac:dyDescent="0.25">
      <c r="A17" s="4" t="s">
        <v>104</v>
      </c>
      <c r="B17" s="4" t="s">
        <v>241</v>
      </c>
      <c r="C17" s="4" t="s">
        <v>50</v>
      </c>
      <c r="D17" s="4"/>
      <c r="E17" s="1">
        <v>5</v>
      </c>
    </row>
    <row r="18" spans="1:5" ht="30" customHeight="1" x14ac:dyDescent="0.25">
      <c r="A18" s="4" t="s">
        <v>204</v>
      </c>
      <c r="B18" s="4" t="s">
        <v>242</v>
      </c>
      <c r="C18" s="4" t="s">
        <v>29</v>
      </c>
      <c r="D18" s="4"/>
      <c r="E18" s="1">
        <v>4</v>
      </c>
    </row>
    <row r="19" spans="1:5" ht="30" customHeight="1" x14ac:dyDescent="0.25">
      <c r="A19" s="4" t="s">
        <v>212</v>
      </c>
      <c r="B19" s="4" t="s">
        <v>243</v>
      </c>
      <c r="C19" s="4" t="s">
        <v>33</v>
      </c>
      <c r="D19" s="4"/>
      <c r="E19" s="1">
        <v>3</v>
      </c>
    </row>
    <row r="20" spans="1:5" ht="30" customHeight="1" x14ac:dyDescent="0.25">
      <c r="A20" s="4" t="s">
        <v>157</v>
      </c>
      <c r="B20" s="4" t="s">
        <v>244</v>
      </c>
      <c r="C20" s="4" t="s">
        <v>48</v>
      </c>
      <c r="D20" s="4"/>
      <c r="E20" s="1">
        <v>5</v>
      </c>
    </row>
    <row r="21" spans="1:5" ht="30" customHeight="1" x14ac:dyDescent="0.25">
      <c r="A21" s="4" t="s">
        <v>164</v>
      </c>
      <c r="B21" s="4" t="s">
        <v>245</v>
      </c>
      <c r="C21" s="4" t="s">
        <v>58</v>
      </c>
      <c r="D21" s="4"/>
      <c r="E21" s="1">
        <v>1</v>
      </c>
    </row>
    <row r="22" spans="1:5" ht="30" customHeight="1" x14ac:dyDescent="0.25">
      <c r="A22" s="4" t="s">
        <v>168</v>
      </c>
      <c r="B22" s="4" t="s">
        <v>246</v>
      </c>
      <c r="C22" s="4" t="s">
        <v>107</v>
      </c>
      <c r="D22" s="4"/>
      <c r="E22" s="1">
        <v>1</v>
      </c>
    </row>
    <row r="23" spans="1:5" ht="30" customHeight="1" x14ac:dyDescent="0.25">
      <c r="A23" s="4" t="s">
        <v>192</v>
      </c>
      <c r="B23" s="4" t="s">
        <v>247</v>
      </c>
      <c r="C23" s="4" t="s">
        <v>48</v>
      </c>
      <c r="D23" s="4"/>
      <c r="E23" s="1">
        <v>5</v>
      </c>
    </row>
    <row r="24" spans="1:5" ht="30" customHeight="1" x14ac:dyDescent="0.25">
      <c r="A24" s="4" t="s">
        <v>202</v>
      </c>
      <c r="B24" s="4" t="s">
        <v>248</v>
      </c>
      <c r="C24" s="4" t="s">
        <v>29</v>
      </c>
      <c r="D24" s="4"/>
      <c r="E24" s="1">
        <v>2</v>
      </c>
    </row>
    <row r="25" spans="1:5" ht="30" customHeight="1" x14ac:dyDescent="0.25">
      <c r="A25" s="4" t="s">
        <v>206</v>
      </c>
      <c r="B25" s="4" t="s">
        <v>249</v>
      </c>
      <c r="C25" s="4" t="s">
        <v>75</v>
      </c>
      <c r="D25" s="4"/>
      <c r="E25" s="1">
        <v>4</v>
      </c>
    </row>
    <row r="26" spans="1:5" ht="30" customHeight="1" x14ac:dyDescent="0.25">
      <c r="A26" s="4" t="s">
        <v>208</v>
      </c>
      <c r="B26" s="4" t="s">
        <v>250</v>
      </c>
      <c r="C26" s="4" t="s">
        <v>58</v>
      </c>
      <c r="D26" s="4"/>
      <c r="E26" s="1">
        <v>3</v>
      </c>
    </row>
    <row r="27" spans="1:5" ht="30" customHeight="1" x14ac:dyDescent="0.25">
      <c r="A27" s="4" t="s">
        <v>214</v>
      </c>
      <c r="B27" s="4" t="s">
        <v>251</v>
      </c>
      <c r="C27" s="4" t="s">
        <v>29</v>
      </c>
      <c r="D27" s="4"/>
      <c r="E27" s="1">
        <v>3</v>
      </c>
    </row>
    <row r="28" spans="1:5" ht="30" customHeight="1" x14ac:dyDescent="0.25">
      <c r="A28" s="4" t="s">
        <v>252</v>
      </c>
      <c r="B28" s="4" t="s">
        <v>253</v>
      </c>
      <c r="C28" s="4" t="s">
        <v>43</v>
      </c>
      <c r="D28" s="4"/>
      <c r="E28" s="1">
        <v>5</v>
      </c>
    </row>
    <row r="29" spans="1:5" ht="30" customHeight="1" x14ac:dyDescent="0.25">
      <c r="A29" s="4" t="s">
        <v>163</v>
      </c>
      <c r="B29" s="4" t="s">
        <v>254</v>
      </c>
      <c r="C29" s="4" t="s">
        <v>50</v>
      </c>
      <c r="D29" s="4"/>
      <c r="E29" s="1">
        <v>2</v>
      </c>
    </row>
    <row r="30" spans="1:5" ht="30" customHeight="1" x14ac:dyDescent="0.25">
      <c r="A30" s="4" t="s">
        <v>190</v>
      </c>
      <c r="B30" s="4" t="s">
        <v>255</v>
      </c>
      <c r="C30" s="4" t="s">
        <v>21</v>
      </c>
      <c r="D30" s="4"/>
      <c r="E30" s="1">
        <v>4</v>
      </c>
    </row>
    <row r="31" spans="1:5" ht="30" customHeight="1" x14ac:dyDescent="0.25">
      <c r="A31" s="4" t="s">
        <v>146</v>
      </c>
      <c r="B31" s="4" t="s">
        <v>256</v>
      </c>
      <c r="C31" s="4" t="s">
        <v>77</v>
      </c>
      <c r="D31" s="4"/>
      <c r="E31" s="1">
        <v>1</v>
      </c>
    </row>
    <row r="32" spans="1:5" ht="30" customHeight="1" x14ac:dyDescent="0.25">
      <c r="A32" s="4" t="s">
        <v>159</v>
      </c>
      <c r="B32" s="4" t="s">
        <v>257</v>
      </c>
      <c r="C32" s="4" t="s">
        <v>160</v>
      </c>
      <c r="D32" s="4"/>
      <c r="E32" s="1">
        <v>1</v>
      </c>
    </row>
    <row r="33" spans="1:5" ht="30" customHeight="1" x14ac:dyDescent="0.25">
      <c r="A33" s="4" t="s">
        <v>128</v>
      </c>
      <c r="B33" s="4" t="s">
        <v>258</v>
      </c>
      <c r="C33" s="4" t="s">
        <v>43</v>
      </c>
      <c r="D33" s="4"/>
      <c r="E33" s="1">
        <v>4</v>
      </c>
    </row>
    <row r="34" spans="1:5" ht="30" customHeight="1" x14ac:dyDescent="0.25">
      <c r="A34" s="4" t="s">
        <v>198</v>
      </c>
      <c r="B34" s="4" t="s">
        <v>259</v>
      </c>
      <c r="C34" s="4" t="s">
        <v>50</v>
      </c>
      <c r="D34" s="4"/>
      <c r="E34" s="1">
        <v>2</v>
      </c>
    </row>
    <row r="35" spans="1:5" ht="30" customHeight="1" x14ac:dyDescent="0.25">
      <c r="A35" s="4" t="s">
        <v>205</v>
      </c>
      <c r="B35" s="4" t="s">
        <v>260</v>
      </c>
      <c r="C35" s="4" t="s">
        <v>43</v>
      </c>
      <c r="D35" s="4"/>
      <c r="E35" s="1">
        <v>3</v>
      </c>
    </row>
    <row r="36" spans="1:5" ht="30" customHeight="1" x14ac:dyDescent="0.25">
      <c r="A36" s="4" t="s">
        <v>207</v>
      </c>
      <c r="B36" s="4" t="s">
        <v>261</v>
      </c>
      <c r="C36" s="4" t="s">
        <v>50</v>
      </c>
      <c r="D36" s="4"/>
      <c r="E36" s="1">
        <v>1</v>
      </c>
    </row>
    <row r="37" spans="1:5" ht="30" customHeight="1" x14ac:dyDescent="0.25">
      <c r="A37" s="4" t="s">
        <v>88</v>
      </c>
      <c r="B37" s="4" t="s">
        <v>262</v>
      </c>
      <c r="C37" s="4" t="s">
        <v>75</v>
      </c>
      <c r="D37" s="4"/>
      <c r="E37" s="1">
        <v>4</v>
      </c>
    </row>
    <row r="38" spans="1:5" ht="30" customHeight="1" x14ac:dyDescent="0.25">
      <c r="A38" s="4" t="s">
        <v>147</v>
      </c>
      <c r="B38" s="4" t="s">
        <v>263</v>
      </c>
      <c r="C38" s="4" t="s">
        <v>50</v>
      </c>
      <c r="D38" s="4"/>
      <c r="E38" s="1">
        <v>5</v>
      </c>
    </row>
    <row r="39" spans="1:5" ht="30" customHeight="1" x14ac:dyDescent="0.25">
      <c r="A39" s="4" t="s">
        <v>264</v>
      </c>
      <c r="B39" s="4" t="s">
        <v>265</v>
      </c>
      <c r="C39" s="4" t="s">
        <v>107</v>
      </c>
      <c r="D39" s="4"/>
      <c r="E39" s="1">
        <v>2</v>
      </c>
    </row>
    <row r="40" spans="1:5" ht="30" customHeight="1" x14ac:dyDescent="0.25">
      <c r="A40" s="4" t="s">
        <v>183</v>
      </c>
      <c r="B40" s="4" t="s">
        <v>266</v>
      </c>
      <c r="C40" s="4" t="s">
        <v>29</v>
      </c>
      <c r="D40" s="4"/>
      <c r="E40" s="1">
        <v>3</v>
      </c>
    </row>
    <row r="41" spans="1:5" ht="30" customHeight="1" x14ac:dyDescent="0.25">
      <c r="A41" s="4" t="s">
        <v>151</v>
      </c>
      <c r="B41" s="4" t="s">
        <v>267</v>
      </c>
      <c r="C41" s="4" t="s">
        <v>21</v>
      </c>
      <c r="D41" s="4"/>
      <c r="E41" s="1">
        <v>4</v>
      </c>
    </row>
    <row r="42" spans="1:5" ht="30" customHeight="1" x14ac:dyDescent="0.25">
      <c r="A42" s="4" t="s">
        <v>152</v>
      </c>
      <c r="B42" s="4" t="s">
        <v>268</v>
      </c>
      <c r="C42" s="4" t="s">
        <v>75</v>
      </c>
      <c r="D42" s="4"/>
      <c r="E42" s="1">
        <v>3</v>
      </c>
    </row>
    <row r="43" spans="1:5" ht="30" customHeight="1" x14ac:dyDescent="0.25">
      <c r="A43" s="4" t="s">
        <v>269</v>
      </c>
      <c r="B43" s="4" t="s">
        <v>270</v>
      </c>
      <c r="C43" s="4" t="s">
        <v>43</v>
      </c>
      <c r="D43" s="4"/>
      <c r="E43" s="1">
        <v>5</v>
      </c>
    </row>
    <row r="44" spans="1:5" ht="30" customHeight="1" x14ac:dyDescent="0.25">
      <c r="A44" s="4" t="s">
        <v>180</v>
      </c>
      <c r="B44" s="4" t="s">
        <v>271</v>
      </c>
      <c r="C44" s="4" t="s">
        <v>62</v>
      </c>
      <c r="D44" s="4"/>
      <c r="E44" s="1">
        <v>1</v>
      </c>
    </row>
    <row r="45" spans="1:5" ht="30" customHeight="1" x14ac:dyDescent="0.25">
      <c r="A45" s="4" t="s">
        <v>181</v>
      </c>
      <c r="B45" s="4" t="s">
        <v>272</v>
      </c>
      <c r="C45" s="4" t="s">
        <v>21</v>
      </c>
      <c r="D45" s="4"/>
      <c r="E45" s="1">
        <v>2</v>
      </c>
    </row>
    <row r="46" spans="1:5" ht="30" customHeight="1" x14ac:dyDescent="0.25">
      <c r="A46" s="4" t="s">
        <v>121</v>
      </c>
      <c r="B46" s="4" t="s">
        <v>273</v>
      </c>
      <c r="C46" s="4" t="s">
        <v>50</v>
      </c>
      <c r="D46" s="4"/>
      <c r="E46" s="1">
        <v>4</v>
      </c>
    </row>
    <row r="47" spans="1:5" ht="30" customHeight="1" x14ac:dyDescent="0.25">
      <c r="A47" s="4" t="s">
        <v>274</v>
      </c>
      <c r="B47" s="4" t="s">
        <v>275</v>
      </c>
      <c r="C47" s="4" t="s">
        <v>46</v>
      </c>
      <c r="D47" s="4"/>
      <c r="E47" s="1">
        <v>5</v>
      </c>
    </row>
    <row r="48" spans="1:5" ht="30" customHeight="1" x14ac:dyDescent="0.25">
      <c r="A48" s="4" t="s">
        <v>127</v>
      </c>
      <c r="B48" s="4" t="s">
        <v>276</v>
      </c>
      <c r="C48" s="4" t="s">
        <v>43</v>
      </c>
      <c r="D48" s="4"/>
      <c r="E48" s="1">
        <v>4</v>
      </c>
    </row>
    <row r="49" spans="1:5" ht="30" customHeight="1" x14ac:dyDescent="0.25">
      <c r="A49" s="4" t="s">
        <v>197</v>
      </c>
      <c r="B49" s="4" t="s">
        <v>277</v>
      </c>
      <c r="C49" s="4" t="s">
        <v>37</v>
      </c>
      <c r="D49" s="4"/>
      <c r="E49" s="1">
        <v>2</v>
      </c>
    </row>
    <row r="50" spans="1:5" ht="30" customHeight="1" x14ac:dyDescent="0.25">
      <c r="A50" s="4" t="s">
        <v>213</v>
      </c>
      <c r="B50" s="4" t="s">
        <v>278</v>
      </c>
      <c r="C50" s="4" t="s">
        <v>144</v>
      </c>
      <c r="D50" s="4"/>
      <c r="E50" s="1">
        <v>1</v>
      </c>
    </row>
    <row r="51" spans="1:5" ht="30" customHeight="1" x14ac:dyDescent="0.25">
      <c r="A51" s="4" t="s">
        <v>148</v>
      </c>
      <c r="B51" s="4" t="s">
        <v>279</v>
      </c>
      <c r="C51" s="4" t="s">
        <v>107</v>
      </c>
      <c r="D51" s="4"/>
      <c r="E51" s="1">
        <v>1</v>
      </c>
    </row>
    <row r="52" spans="1:5" ht="30" customHeight="1" x14ac:dyDescent="0.25">
      <c r="A52" s="4" t="s">
        <v>158</v>
      </c>
      <c r="B52" s="4" t="s">
        <v>280</v>
      </c>
      <c r="C52" s="4" t="s">
        <v>46</v>
      </c>
      <c r="D52" s="4"/>
      <c r="E52" s="1">
        <v>2</v>
      </c>
    </row>
    <row r="53" spans="1:5" ht="30" customHeight="1" x14ac:dyDescent="0.25">
      <c r="A53" s="4" t="s">
        <v>193</v>
      </c>
      <c r="B53" s="4" t="s">
        <v>281</v>
      </c>
      <c r="C53" s="4" t="s">
        <v>29</v>
      </c>
      <c r="D53" s="4"/>
      <c r="E53" s="1">
        <v>3</v>
      </c>
    </row>
    <row r="54" spans="1:5" ht="30" customHeight="1" x14ac:dyDescent="0.25">
      <c r="A54" s="4" t="s">
        <v>134</v>
      </c>
      <c r="B54" s="4" t="s">
        <v>282</v>
      </c>
      <c r="C54" s="4" t="s">
        <v>29</v>
      </c>
      <c r="D54" s="4"/>
      <c r="E54" s="1">
        <v>4</v>
      </c>
    </row>
    <row r="55" spans="1:5" ht="30" customHeight="1" x14ac:dyDescent="0.25">
      <c r="A55" s="4" t="s">
        <v>95</v>
      </c>
      <c r="B55" s="4" t="s">
        <v>283</v>
      </c>
      <c r="C55" s="4" t="s">
        <v>75</v>
      </c>
      <c r="D55" s="4"/>
      <c r="E55" s="1">
        <v>4</v>
      </c>
    </row>
    <row r="56" spans="1:5" ht="30" customHeight="1" x14ac:dyDescent="0.25">
      <c r="A56" s="4" t="s">
        <v>150</v>
      </c>
      <c r="B56" s="4" t="s">
        <v>284</v>
      </c>
      <c r="C56" s="4" t="s">
        <v>50</v>
      </c>
      <c r="D56" s="4"/>
      <c r="E56" s="1">
        <v>2</v>
      </c>
    </row>
    <row r="57" spans="1:5" ht="30" customHeight="1" x14ac:dyDescent="0.25">
      <c r="A57" s="4" t="s">
        <v>161</v>
      </c>
      <c r="B57" s="4" t="s">
        <v>285</v>
      </c>
      <c r="C57" s="4" t="s">
        <v>29</v>
      </c>
      <c r="D57" s="4"/>
      <c r="E57" s="1">
        <v>4</v>
      </c>
    </row>
    <row r="58" spans="1:5" ht="30" customHeight="1" x14ac:dyDescent="0.25">
      <c r="A58" s="4" t="s">
        <v>105</v>
      </c>
      <c r="B58" s="4" t="s">
        <v>286</v>
      </c>
      <c r="C58" s="4" t="s">
        <v>77</v>
      </c>
      <c r="D58" s="4"/>
      <c r="E58" s="1">
        <v>5</v>
      </c>
    </row>
    <row r="59" spans="1:5" ht="30" customHeight="1" x14ac:dyDescent="0.25">
      <c r="A59" s="4" t="s">
        <v>287</v>
      </c>
      <c r="B59" s="4" t="s">
        <v>288</v>
      </c>
      <c r="C59" s="4" t="s">
        <v>58</v>
      </c>
      <c r="D59" s="4"/>
      <c r="E59" s="1">
        <v>3</v>
      </c>
    </row>
    <row r="60" spans="1:5" ht="30" customHeight="1" x14ac:dyDescent="0.25">
      <c r="A60" s="4" t="s">
        <v>195</v>
      </c>
      <c r="B60" s="4" t="s">
        <v>289</v>
      </c>
      <c r="C60" s="4" t="s">
        <v>58</v>
      </c>
      <c r="D60" s="4"/>
      <c r="E60" s="1">
        <v>1</v>
      </c>
    </row>
    <row r="61" spans="1:5" ht="30" customHeight="1" x14ac:dyDescent="0.25">
      <c r="A61" s="4" t="s">
        <v>203</v>
      </c>
      <c r="B61" s="4" t="s">
        <v>290</v>
      </c>
      <c r="C61" s="4" t="s">
        <v>133</v>
      </c>
      <c r="D61" s="4"/>
      <c r="E61" s="1">
        <v>3</v>
      </c>
    </row>
    <row r="62" spans="1:5" ht="30" customHeight="1" x14ac:dyDescent="0.25">
      <c r="A62" s="4" t="s">
        <v>291</v>
      </c>
      <c r="B62" s="4" t="s">
        <v>292</v>
      </c>
      <c r="C62" s="4" t="s">
        <v>43</v>
      </c>
      <c r="D62" s="4"/>
      <c r="E62" s="1">
        <v>2</v>
      </c>
    </row>
    <row r="63" spans="1:5" ht="30" customHeight="1" x14ac:dyDescent="0.25">
      <c r="A63" s="4" t="s">
        <v>142</v>
      </c>
      <c r="B63" s="4" t="s">
        <v>293</v>
      </c>
      <c r="C63" s="4" t="s">
        <v>29</v>
      </c>
      <c r="D63" s="4"/>
      <c r="E63" s="1">
        <v>4</v>
      </c>
    </row>
    <row r="64" spans="1:5" ht="30" customHeight="1" x14ac:dyDescent="0.25">
      <c r="A64" s="4" t="s">
        <v>216</v>
      </c>
      <c r="B64" s="4" t="s">
        <v>294</v>
      </c>
      <c r="C64" s="4" t="s">
        <v>50</v>
      </c>
      <c r="D64" s="4"/>
      <c r="E64" s="1">
        <v>3</v>
      </c>
    </row>
    <row r="65" spans="1:5" ht="30" customHeight="1" x14ac:dyDescent="0.25">
      <c r="A65" s="4" t="s">
        <v>93</v>
      </c>
      <c r="B65" s="4" t="s">
        <v>295</v>
      </c>
      <c r="C65" s="4" t="s">
        <v>75</v>
      </c>
      <c r="D65" s="4"/>
      <c r="E65" s="1">
        <v>5</v>
      </c>
    </row>
    <row r="66" spans="1:5" ht="30" customHeight="1" x14ac:dyDescent="0.25">
      <c r="A66" s="4" t="s">
        <v>156</v>
      </c>
      <c r="B66" s="4" t="s">
        <v>296</v>
      </c>
      <c r="C66" s="4" t="s">
        <v>48</v>
      </c>
      <c r="D66" s="4"/>
      <c r="E66" s="1">
        <v>1</v>
      </c>
    </row>
    <row r="67" spans="1:5" ht="30" customHeight="1" x14ac:dyDescent="0.25">
      <c r="A67" s="4" t="s">
        <v>297</v>
      </c>
      <c r="B67" s="4" t="s">
        <v>298</v>
      </c>
      <c r="C67" s="4" t="s">
        <v>177</v>
      </c>
      <c r="D67" s="4"/>
      <c r="E67" s="1">
        <v>2</v>
      </c>
    </row>
    <row r="68" spans="1:5" ht="30" customHeight="1" x14ac:dyDescent="0.25">
      <c r="A68" s="4" t="s">
        <v>299</v>
      </c>
      <c r="B68" s="4" t="s">
        <v>300</v>
      </c>
      <c r="C68" s="4" t="s">
        <v>236</v>
      </c>
      <c r="D68" s="4"/>
      <c r="E68" s="1">
        <v>1</v>
      </c>
    </row>
    <row r="69" spans="1:5" ht="30" customHeight="1" x14ac:dyDescent="0.25">
      <c r="A69" s="4" t="s">
        <v>301</v>
      </c>
      <c r="B69" s="4" t="s">
        <v>302</v>
      </c>
      <c r="C69" s="4" t="s">
        <v>43</v>
      </c>
      <c r="D69" s="4"/>
      <c r="E69" s="1">
        <v>3</v>
      </c>
    </row>
    <row r="70" spans="1:5" ht="30" customHeight="1" x14ac:dyDescent="0.25">
      <c r="A70" s="4" t="s">
        <v>125</v>
      </c>
      <c r="B70" s="4" t="s">
        <v>303</v>
      </c>
      <c r="C70" s="4" t="s">
        <v>58</v>
      </c>
      <c r="D70" s="4"/>
      <c r="E70" s="1">
        <v>4</v>
      </c>
    </row>
    <row r="71" spans="1:5" ht="30" customHeight="1" x14ac:dyDescent="0.25">
      <c r="A71" s="4" t="s">
        <v>304</v>
      </c>
      <c r="B71" s="4" t="s">
        <v>305</v>
      </c>
      <c r="C71" s="4" t="s">
        <v>43</v>
      </c>
      <c r="D71" s="4"/>
      <c r="E71" s="1">
        <v>2</v>
      </c>
    </row>
    <row r="72" spans="1:5" ht="30" customHeight="1" x14ac:dyDescent="0.25">
      <c r="A72" s="4" t="s">
        <v>306</v>
      </c>
      <c r="B72" s="4" t="s">
        <v>307</v>
      </c>
      <c r="C72" s="4" t="s">
        <v>77</v>
      </c>
      <c r="D72" s="4"/>
      <c r="E72" s="1">
        <v>4</v>
      </c>
    </row>
    <row r="73" spans="1:5" ht="30" customHeight="1" x14ac:dyDescent="0.25">
      <c r="A73" s="4" t="s">
        <v>196</v>
      </c>
      <c r="B73" s="4" t="s">
        <v>308</v>
      </c>
      <c r="C73" s="4" t="s">
        <v>79</v>
      </c>
      <c r="D73" s="4"/>
      <c r="E73" s="1">
        <v>3</v>
      </c>
    </row>
    <row r="74" spans="1:5" ht="30" customHeight="1" x14ac:dyDescent="0.25">
      <c r="A74" s="4" t="s">
        <v>199</v>
      </c>
      <c r="B74" s="4" t="s">
        <v>309</v>
      </c>
      <c r="C74" s="4" t="s">
        <v>43</v>
      </c>
      <c r="D74" s="4"/>
      <c r="E74" s="1">
        <v>3</v>
      </c>
    </row>
    <row r="75" spans="1:5" ht="30" customHeight="1" x14ac:dyDescent="0.25">
      <c r="A75" s="4" t="s">
        <v>176</v>
      </c>
      <c r="B75" s="4" t="s">
        <v>310</v>
      </c>
      <c r="C75" s="4" t="s">
        <v>177</v>
      </c>
      <c r="D75" s="4"/>
      <c r="E75" s="1">
        <v>1</v>
      </c>
    </row>
    <row r="76" spans="1:5" ht="30" customHeight="1" x14ac:dyDescent="0.25">
      <c r="A76" s="4" t="s">
        <v>210</v>
      </c>
      <c r="B76" s="4" t="s">
        <v>311</v>
      </c>
      <c r="C76" s="4" t="s">
        <v>50</v>
      </c>
      <c r="D76" s="4"/>
      <c r="E76" s="1">
        <v>1</v>
      </c>
    </row>
    <row r="77" spans="1:5" ht="30" customHeight="1" x14ac:dyDescent="0.25">
      <c r="A77" s="4" t="s">
        <v>209</v>
      </c>
      <c r="B77" s="4" t="s">
        <v>312</v>
      </c>
      <c r="C77" s="4" t="s">
        <v>48</v>
      </c>
      <c r="D77" s="4"/>
      <c r="E77" s="1">
        <v>2</v>
      </c>
    </row>
    <row r="78" spans="1:5" ht="30" customHeight="1" x14ac:dyDescent="0.25">
      <c r="A78" s="4" t="s">
        <v>313</v>
      </c>
      <c r="B78" s="4" t="s">
        <v>314</v>
      </c>
      <c r="C78" s="4" t="s">
        <v>236</v>
      </c>
      <c r="D78" s="4"/>
      <c r="E78" s="1">
        <v>4</v>
      </c>
    </row>
    <row r="79" spans="1:5" ht="30" customHeight="1" x14ac:dyDescent="0.25">
      <c r="A79" s="4" t="s">
        <v>179</v>
      </c>
      <c r="B79" s="4" t="s">
        <v>315</v>
      </c>
      <c r="C79" s="4" t="s">
        <v>29</v>
      </c>
      <c r="D79" s="4"/>
      <c r="E79" s="1">
        <v>2</v>
      </c>
    </row>
    <row r="80" spans="1:5" ht="30" customHeight="1" x14ac:dyDescent="0.25">
      <c r="A80" s="4" t="s">
        <v>153</v>
      </c>
      <c r="B80" s="4" t="s">
        <v>316</v>
      </c>
      <c r="C80" s="4" t="s">
        <v>58</v>
      </c>
      <c r="D80" s="4"/>
      <c r="E80" s="1">
        <v>1</v>
      </c>
    </row>
    <row r="81" spans="1:5" ht="30" customHeight="1" x14ac:dyDescent="0.25">
      <c r="A81" s="4" t="s">
        <v>317</v>
      </c>
      <c r="B81" s="4" t="s">
        <v>318</v>
      </c>
      <c r="C81" s="4" t="s">
        <v>53</v>
      </c>
      <c r="D81" s="4"/>
      <c r="E81" s="1">
        <v>4</v>
      </c>
    </row>
    <row r="82" spans="1:5" ht="30" customHeight="1" x14ac:dyDescent="0.25">
      <c r="A82" s="4" t="s">
        <v>154</v>
      </c>
      <c r="B82" s="4" t="s">
        <v>319</v>
      </c>
      <c r="C82" s="4" t="s">
        <v>43</v>
      </c>
      <c r="D82" s="4"/>
      <c r="E82" s="1">
        <v>3</v>
      </c>
    </row>
    <row r="83" spans="1:5" ht="30" customHeight="1" x14ac:dyDescent="0.25">
      <c r="A83" s="4" t="s">
        <v>47</v>
      </c>
      <c r="B83" s="4" t="s">
        <v>320</v>
      </c>
      <c r="C83" s="4" t="s">
        <v>48</v>
      </c>
      <c r="D83" s="4"/>
      <c r="E83" s="1">
        <v>5</v>
      </c>
    </row>
    <row r="84" spans="1:5" ht="30" customHeight="1" x14ac:dyDescent="0.25">
      <c r="A84" s="4" t="s">
        <v>109</v>
      </c>
      <c r="B84" s="4" t="s">
        <v>321</v>
      </c>
      <c r="C84" s="4" t="s">
        <v>48</v>
      </c>
      <c r="D84" s="4"/>
      <c r="E84" s="1">
        <v>2</v>
      </c>
    </row>
    <row r="85" spans="1:5" ht="30" customHeight="1" x14ac:dyDescent="0.25">
      <c r="A85" s="4" t="s">
        <v>66</v>
      </c>
      <c r="B85" s="4" t="s">
        <v>322</v>
      </c>
      <c r="C85" s="4" t="s">
        <v>53</v>
      </c>
      <c r="D85" s="4"/>
      <c r="E85" s="1">
        <v>3</v>
      </c>
    </row>
    <row r="86" spans="1:5" ht="30" customHeight="1" x14ac:dyDescent="0.25">
      <c r="A86" s="4" t="s">
        <v>44</v>
      </c>
      <c r="B86" s="4" t="s">
        <v>323</v>
      </c>
      <c r="C86" s="4" t="s">
        <v>37</v>
      </c>
      <c r="D86" s="4"/>
      <c r="E86" s="1">
        <v>1</v>
      </c>
    </row>
    <row r="87" spans="1:5" ht="30" customHeight="1" x14ac:dyDescent="0.25">
      <c r="A87" s="4" t="s">
        <v>49</v>
      </c>
      <c r="B87" s="4" t="s">
        <v>324</v>
      </c>
      <c r="C87" s="4" t="s">
        <v>50</v>
      </c>
      <c r="D87" s="4"/>
      <c r="E87" s="1">
        <v>4</v>
      </c>
    </row>
    <row r="88" spans="1:5" ht="30" customHeight="1" x14ac:dyDescent="0.25">
      <c r="A88" s="4" t="s">
        <v>325</v>
      </c>
      <c r="B88" s="4" t="s">
        <v>326</v>
      </c>
      <c r="C88" s="4" t="s">
        <v>236</v>
      </c>
      <c r="D88" s="4"/>
      <c r="E88" s="1">
        <v>2</v>
      </c>
    </row>
    <row r="89" spans="1:5" ht="30" customHeight="1" x14ac:dyDescent="0.25">
      <c r="A89" s="4" t="s">
        <v>122</v>
      </c>
      <c r="B89" s="4" t="s">
        <v>327</v>
      </c>
      <c r="C89" s="4" t="s">
        <v>58</v>
      </c>
      <c r="D89" s="4"/>
      <c r="E89" s="1">
        <v>3</v>
      </c>
    </row>
    <row r="90" spans="1:5" ht="30" customHeight="1" x14ac:dyDescent="0.25">
      <c r="A90" s="4" t="s">
        <v>98</v>
      </c>
      <c r="B90" s="4" t="s">
        <v>328</v>
      </c>
      <c r="C90" s="4" t="s">
        <v>50</v>
      </c>
      <c r="D90" s="4"/>
      <c r="E90" s="1">
        <v>1</v>
      </c>
    </row>
    <row r="91" spans="1:5" ht="30" customHeight="1" x14ac:dyDescent="0.25">
      <c r="A91" s="4" t="s">
        <v>81</v>
      </c>
      <c r="B91" s="4" t="s">
        <v>329</v>
      </c>
      <c r="C91" s="4" t="s">
        <v>29</v>
      </c>
      <c r="D91" s="4"/>
      <c r="E91" s="1">
        <v>4</v>
      </c>
    </row>
    <row r="92" spans="1:5" ht="30" customHeight="1" x14ac:dyDescent="0.25">
      <c r="A92" s="4" t="s">
        <v>45</v>
      </c>
      <c r="B92" s="4" t="s">
        <v>330</v>
      </c>
      <c r="C92" s="4" t="s">
        <v>46</v>
      </c>
      <c r="D92" s="4"/>
      <c r="E92" s="1">
        <v>4</v>
      </c>
    </row>
    <row r="93" spans="1:5" ht="30" customHeight="1" x14ac:dyDescent="0.25">
      <c r="A93" s="4" t="s">
        <v>331</v>
      </c>
      <c r="B93" s="4" t="s">
        <v>332</v>
      </c>
      <c r="C93" s="4" t="s">
        <v>48</v>
      </c>
      <c r="D93" s="4"/>
      <c r="E93" s="1">
        <v>1</v>
      </c>
    </row>
    <row r="94" spans="1:5" ht="30" customHeight="1" x14ac:dyDescent="0.25">
      <c r="A94" s="4" t="s">
        <v>56</v>
      </c>
      <c r="B94" s="4" t="s">
        <v>333</v>
      </c>
      <c r="C94" s="4" t="s">
        <v>58</v>
      </c>
      <c r="D94" s="4"/>
      <c r="E94" s="1">
        <v>2</v>
      </c>
    </row>
    <row r="95" spans="1:5" ht="30" customHeight="1" x14ac:dyDescent="0.25">
      <c r="A95" s="4" t="s">
        <v>76</v>
      </c>
      <c r="B95" s="4" t="s">
        <v>334</v>
      </c>
      <c r="C95" s="4" t="s">
        <v>77</v>
      </c>
      <c r="D95" s="4"/>
      <c r="E95" s="1">
        <v>4</v>
      </c>
    </row>
    <row r="96" spans="1:5" ht="30" customHeight="1" x14ac:dyDescent="0.25">
      <c r="A96" s="4" t="s">
        <v>335</v>
      </c>
      <c r="B96" s="4" t="s">
        <v>336</v>
      </c>
      <c r="C96" s="4" t="s">
        <v>75</v>
      </c>
      <c r="D96" s="4"/>
      <c r="E96" s="1">
        <v>2</v>
      </c>
    </row>
    <row r="97" spans="1:5" ht="30" customHeight="1" x14ac:dyDescent="0.25">
      <c r="A97" s="4" t="s">
        <v>72</v>
      </c>
      <c r="B97" s="4" t="s">
        <v>337</v>
      </c>
      <c r="C97" s="4" t="s">
        <v>37</v>
      </c>
      <c r="D97" s="4"/>
      <c r="E97" s="1">
        <v>3</v>
      </c>
    </row>
    <row r="98" spans="1:5" ht="30" customHeight="1" x14ac:dyDescent="0.25">
      <c r="A98" s="4" t="s">
        <v>38</v>
      </c>
      <c r="B98" s="4" t="s">
        <v>338</v>
      </c>
      <c r="C98" s="4" t="s">
        <v>21</v>
      </c>
      <c r="D98" s="4"/>
      <c r="E98" s="1">
        <v>4</v>
      </c>
    </row>
    <row r="99" spans="1:5" ht="30" customHeight="1" x14ac:dyDescent="0.25">
      <c r="A99" s="4" t="s">
        <v>59</v>
      </c>
      <c r="B99" s="4" t="s">
        <v>339</v>
      </c>
      <c r="C99" s="4" t="s">
        <v>37</v>
      </c>
      <c r="D99" s="4"/>
      <c r="E99" s="1">
        <v>1</v>
      </c>
    </row>
    <row r="100" spans="1:5" ht="30" customHeight="1" x14ac:dyDescent="0.25">
      <c r="A100" s="4" t="s">
        <v>67</v>
      </c>
      <c r="B100" s="4" t="s">
        <v>340</v>
      </c>
      <c r="C100" s="4" t="s">
        <v>50</v>
      </c>
      <c r="D100" s="4"/>
      <c r="E100" s="1">
        <v>5</v>
      </c>
    </row>
    <row r="101" spans="1:5" ht="30" customHeight="1" x14ac:dyDescent="0.25">
      <c r="A101" s="4" t="s">
        <v>82</v>
      </c>
      <c r="B101" s="4" t="s">
        <v>341</v>
      </c>
      <c r="C101" s="4" t="s">
        <v>50</v>
      </c>
      <c r="D101" s="4"/>
      <c r="E101" s="1">
        <v>3</v>
      </c>
    </row>
    <row r="102" spans="1:5" ht="30" customHeight="1" x14ac:dyDescent="0.25">
      <c r="A102" s="4" t="s">
        <v>140</v>
      </c>
      <c r="B102" s="4" t="s">
        <v>342</v>
      </c>
      <c r="C102" s="4" t="s">
        <v>37</v>
      </c>
      <c r="D102" s="4"/>
      <c r="E102" s="1">
        <v>1</v>
      </c>
    </row>
    <row r="103" spans="1:5" ht="30" customHeight="1" x14ac:dyDescent="0.25">
      <c r="A103" s="4" t="s">
        <v>26</v>
      </c>
      <c r="B103" s="4" t="s">
        <v>343</v>
      </c>
      <c r="C103" s="4" t="s">
        <v>29</v>
      </c>
      <c r="D103" s="4"/>
      <c r="E103" s="1">
        <v>5</v>
      </c>
    </row>
    <row r="104" spans="1:5" ht="30" customHeight="1" x14ac:dyDescent="0.25">
      <c r="A104" s="4" t="s">
        <v>126</v>
      </c>
      <c r="B104" s="4" t="s">
        <v>344</v>
      </c>
      <c r="C104" s="4" t="s">
        <v>75</v>
      </c>
      <c r="D104" s="4"/>
      <c r="E104" s="1">
        <v>3</v>
      </c>
    </row>
    <row r="105" spans="1:5" ht="30" customHeight="1" x14ac:dyDescent="0.25">
      <c r="A105" s="4" t="s">
        <v>84</v>
      </c>
      <c r="B105" s="4" t="s">
        <v>345</v>
      </c>
      <c r="C105" s="4" t="s">
        <v>50</v>
      </c>
      <c r="D105" s="4"/>
      <c r="E105" s="1">
        <v>5</v>
      </c>
    </row>
    <row r="106" spans="1:5" ht="30" customHeight="1" x14ac:dyDescent="0.25">
      <c r="A106" s="4" t="s">
        <v>71</v>
      </c>
      <c r="B106" s="4" t="s">
        <v>346</v>
      </c>
      <c r="C106" s="4" t="s">
        <v>21</v>
      </c>
      <c r="D106" s="4"/>
      <c r="E106" s="1">
        <v>4</v>
      </c>
    </row>
    <row r="107" spans="1:5" ht="30" customHeight="1" x14ac:dyDescent="0.25">
      <c r="A107" s="4" t="s">
        <v>68</v>
      </c>
      <c r="B107" s="4" t="s">
        <v>347</v>
      </c>
      <c r="C107" s="4" t="s">
        <v>58</v>
      </c>
      <c r="D107" s="4"/>
      <c r="E107" s="1">
        <v>2</v>
      </c>
    </row>
    <row r="108" spans="1:5" ht="30" customHeight="1" x14ac:dyDescent="0.25">
      <c r="A108" s="4" t="s">
        <v>73</v>
      </c>
      <c r="B108" s="4" t="s">
        <v>348</v>
      </c>
      <c r="C108" s="4" t="s">
        <v>33</v>
      </c>
      <c r="D108" s="4"/>
      <c r="E108" s="1">
        <v>2</v>
      </c>
    </row>
    <row r="109" spans="1:5" ht="30" customHeight="1" x14ac:dyDescent="0.25">
      <c r="A109" s="4" t="s">
        <v>349</v>
      </c>
      <c r="B109" s="4" t="s">
        <v>350</v>
      </c>
      <c r="C109" s="4" t="s">
        <v>351</v>
      </c>
      <c r="D109" s="4"/>
      <c r="E109" s="1">
        <v>2</v>
      </c>
    </row>
    <row r="110" spans="1:5" ht="30" customHeight="1" x14ac:dyDescent="0.25">
      <c r="A110" s="4" t="s">
        <v>41</v>
      </c>
      <c r="B110" s="4" t="s">
        <v>352</v>
      </c>
      <c r="C110" s="4" t="s">
        <v>43</v>
      </c>
      <c r="D110" s="4"/>
      <c r="E110" s="1">
        <v>3</v>
      </c>
    </row>
    <row r="111" spans="1:5" ht="30" customHeight="1" x14ac:dyDescent="0.25">
      <c r="A111" s="4" t="s">
        <v>141</v>
      </c>
      <c r="B111" s="4" t="s">
        <v>353</v>
      </c>
      <c r="C111" s="4" t="s">
        <v>29</v>
      </c>
      <c r="D111" s="4"/>
      <c r="E111" s="1">
        <v>4</v>
      </c>
    </row>
    <row r="112" spans="1:5" ht="30" customHeight="1" x14ac:dyDescent="0.25">
      <c r="A112" s="4" t="s">
        <v>63</v>
      </c>
      <c r="B112" s="4" t="s">
        <v>354</v>
      </c>
      <c r="C112" s="4" t="s">
        <v>50</v>
      </c>
      <c r="D112" s="4"/>
      <c r="E112" s="1">
        <v>3</v>
      </c>
    </row>
    <row r="113" spans="1:5" ht="30" customHeight="1" x14ac:dyDescent="0.25">
      <c r="A113" s="4" t="s">
        <v>60</v>
      </c>
      <c r="B113" s="4" t="s">
        <v>355</v>
      </c>
      <c r="C113" s="4" t="s">
        <v>48</v>
      </c>
      <c r="D113" s="4"/>
      <c r="E113" s="1">
        <v>1</v>
      </c>
    </row>
    <row r="114" spans="1:5" ht="30" customHeight="1" x14ac:dyDescent="0.25">
      <c r="A114" s="4" t="s">
        <v>78</v>
      </c>
      <c r="B114" s="4" t="s">
        <v>356</v>
      </c>
      <c r="C114" s="4" t="s">
        <v>79</v>
      </c>
      <c r="D114" s="4"/>
      <c r="E114" s="1">
        <v>1</v>
      </c>
    </row>
    <row r="115" spans="1:5" ht="30" customHeight="1" x14ac:dyDescent="0.25">
      <c r="A115" s="4" t="s">
        <v>357</v>
      </c>
      <c r="B115" s="4" t="s">
        <v>358</v>
      </c>
      <c r="C115" s="4" t="s">
        <v>79</v>
      </c>
      <c r="D115" s="4"/>
      <c r="E115" s="1">
        <v>2</v>
      </c>
    </row>
    <row r="116" spans="1:5" ht="30" customHeight="1" x14ac:dyDescent="0.25">
      <c r="A116" s="4" t="s">
        <v>70</v>
      </c>
      <c r="B116" s="4" t="s">
        <v>359</v>
      </c>
      <c r="C116" s="4" t="s">
        <v>29</v>
      </c>
      <c r="D116" s="4"/>
      <c r="E116" s="1">
        <v>3</v>
      </c>
    </row>
    <row r="117" spans="1:5" ht="30" customHeight="1" x14ac:dyDescent="0.25">
      <c r="A117" s="4" t="s">
        <v>74</v>
      </c>
      <c r="B117" s="4" t="s">
        <v>360</v>
      </c>
      <c r="C117" s="4" t="s">
        <v>75</v>
      </c>
      <c r="D117" s="4"/>
      <c r="E117" s="1">
        <v>2</v>
      </c>
    </row>
    <row r="118" spans="1:5" ht="30" customHeight="1" x14ac:dyDescent="0.25">
      <c r="A118" s="4" t="s">
        <v>361</v>
      </c>
      <c r="B118" s="4" t="s">
        <v>362</v>
      </c>
      <c r="C118" s="4" t="s">
        <v>79</v>
      </c>
      <c r="D118" s="4"/>
      <c r="E118" s="1">
        <v>3</v>
      </c>
    </row>
    <row r="119" spans="1:5" ht="30" customHeight="1" x14ac:dyDescent="0.25">
      <c r="A119" s="4" t="s">
        <v>64</v>
      </c>
      <c r="B119" s="4" t="s">
        <v>363</v>
      </c>
      <c r="C119" s="4" t="s">
        <v>29</v>
      </c>
      <c r="D119" s="4"/>
      <c r="E119" s="1">
        <v>1</v>
      </c>
    </row>
    <row r="120" spans="1:5" ht="30" customHeight="1" x14ac:dyDescent="0.25">
      <c r="A120" s="4"/>
      <c r="B120" s="4"/>
      <c r="C120" s="4"/>
      <c r="D120" s="4"/>
    </row>
    <row r="121" spans="1:5" ht="30" customHeight="1" x14ac:dyDescent="0.25">
      <c r="A121" s="4"/>
      <c r="B121" s="4"/>
      <c r="C121" s="4"/>
      <c r="D121" s="4"/>
    </row>
    <row r="122" spans="1:5" ht="30" customHeight="1" x14ac:dyDescent="0.25">
      <c r="A122" s="4"/>
      <c r="B122" s="4"/>
      <c r="C122" s="4"/>
      <c r="D122" s="4"/>
    </row>
    <row r="123" spans="1:5" ht="30" customHeight="1" x14ac:dyDescent="0.25">
      <c r="A123" s="4"/>
      <c r="B123" s="4"/>
      <c r="C123" s="4"/>
      <c r="D123" s="4"/>
    </row>
    <row r="124" spans="1:5" ht="30" customHeight="1" x14ac:dyDescent="0.25">
      <c r="A124" s="4"/>
      <c r="B124" s="4"/>
      <c r="C124" s="4"/>
      <c r="D124" s="4"/>
    </row>
    <row r="125" spans="1:5" ht="30" customHeight="1" x14ac:dyDescent="0.25">
      <c r="A125" s="4"/>
      <c r="B125" s="4"/>
      <c r="C125" s="4"/>
      <c r="D125" s="4"/>
    </row>
    <row r="126" spans="1:5" ht="30" customHeight="1" x14ac:dyDescent="0.25">
      <c r="A126" s="4"/>
      <c r="B126" s="4"/>
      <c r="C126" s="4"/>
      <c r="D126" s="4"/>
    </row>
    <row r="127" spans="1:5" ht="30" customHeight="1" x14ac:dyDescent="0.25">
      <c r="A127" s="4"/>
      <c r="B127" s="4"/>
      <c r="C127" s="4"/>
      <c r="D127" s="4"/>
    </row>
    <row r="128" spans="1:5" ht="30" customHeight="1" x14ac:dyDescent="0.25">
      <c r="A128" s="4"/>
      <c r="B128" s="4"/>
      <c r="C128" s="4"/>
      <c r="D128" s="4"/>
    </row>
    <row r="129" spans="1:4" ht="30" customHeight="1" x14ac:dyDescent="0.25">
      <c r="A129" s="4"/>
      <c r="B129" s="4"/>
      <c r="C129" s="4"/>
      <c r="D129" s="4"/>
    </row>
    <row r="130" spans="1:4" ht="30" customHeight="1" x14ac:dyDescent="0.25">
      <c r="A130" s="4"/>
      <c r="B130" s="4"/>
      <c r="C130" s="4"/>
      <c r="D130" s="4"/>
    </row>
    <row r="131" spans="1:4" ht="30" customHeight="1" x14ac:dyDescent="0.25">
      <c r="A131" s="4"/>
      <c r="B131" s="4"/>
      <c r="C131" s="4"/>
      <c r="D131" s="4"/>
    </row>
    <row r="132" spans="1:4" ht="30" customHeight="1" x14ac:dyDescent="0.25">
      <c r="A132" s="4"/>
      <c r="B132" s="4"/>
      <c r="C132" s="4"/>
      <c r="D132" s="4"/>
    </row>
    <row r="133" spans="1:4" ht="30" customHeight="1" x14ac:dyDescent="0.25">
      <c r="A133" s="4"/>
      <c r="B133" s="4"/>
      <c r="C133" s="4"/>
      <c r="D133" s="4"/>
    </row>
    <row r="134" spans="1:4" ht="30" customHeight="1" x14ac:dyDescent="0.25">
      <c r="A134" s="4"/>
      <c r="B134" s="4"/>
      <c r="C134" s="4"/>
      <c r="D134" s="4"/>
    </row>
    <row r="135" spans="1:4" ht="30" customHeight="1" x14ac:dyDescent="0.25">
      <c r="A135" s="4"/>
      <c r="B135" s="4"/>
      <c r="C135" s="4"/>
      <c r="D135" s="4"/>
    </row>
    <row r="136" spans="1:4" ht="30" customHeight="1" x14ac:dyDescent="0.25">
      <c r="A136" s="4"/>
      <c r="B136" s="4"/>
      <c r="C136" s="4"/>
      <c r="D136" s="4"/>
    </row>
    <row r="137" spans="1:4" ht="30" customHeight="1" x14ac:dyDescent="0.25">
      <c r="A137" s="4"/>
      <c r="B137" s="4"/>
      <c r="C137" s="4"/>
      <c r="D137" s="4"/>
    </row>
    <row r="138" spans="1:4" ht="30" customHeight="1" x14ac:dyDescent="0.25">
      <c r="A138" s="4"/>
      <c r="B138" s="4"/>
      <c r="C138" s="4"/>
      <c r="D138" s="4"/>
    </row>
    <row r="139" spans="1:4" ht="30" customHeight="1" x14ac:dyDescent="0.25">
      <c r="A139" s="4"/>
      <c r="B139" s="4"/>
      <c r="C139" s="4"/>
      <c r="D139" s="4"/>
    </row>
    <row r="140" spans="1:4" ht="30" customHeight="1" x14ac:dyDescent="0.25">
      <c r="A140" s="4"/>
      <c r="B140" s="4"/>
      <c r="C140" s="4"/>
      <c r="D140" s="4"/>
    </row>
    <row r="141" spans="1:4" ht="30" customHeight="1" x14ac:dyDescent="0.25">
      <c r="A141" s="4"/>
      <c r="B141" s="4"/>
      <c r="C141" s="4"/>
      <c r="D141" s="4"/>
    </row>
    <row r="142" spans="1:4" ht="30" customHeight="1" x14ac:dyDescent="0.25">
      <c r="A142" s="4"/>
      <c r="B142" s="4"/>
      <c r="C142" s="4"/>
      <c r="D14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workbookViewId="0">
      <selection activeCell="J2" sqref="J2:J159"/>
    </sheetView>
  </sheetViews>
  <sheetFormatPr baseColWidth="10" defaultRowHeight="15" x14ac:dyDescent="0.25"/>
  <cols>
    <col min="1" max="1" width="10.7109375" bestFit="1" customWidth="1"/>
    <col min="2" max="2" width="29.140625" bestFit="1" customWidth="1"/>
    <col min="3" max="3" width="7.85546875" bestFit="1" customWidth="1"/>
    <col min="4" max="4" width="9.28515625" bestFit="1" customWidth="1"/>
    <col min="5" max="5" width="20" bestFit="1" customWidth="1"/>
    <col min="6" max="6" width="41.42578125" bestFit="1" customWidth="1"/>
    <col min="7" max="7" width="30.7109375" bestFit="1" customWidth="1"/>
    <col min="8" max="8" width="15" bestFit="1" customWidth="1"/>
    <col min="9" max="9" width="6.28515625" bestFit="1" customWidth="1"/>
    <col min="10" max="10" width="5.28515625" bestFit="1" customWidth="1"/>
    <col min="11" max="11" width="15.28515625" bestFit="1" customWidth="1"/>
    <col min="12" max="12" width="16.28515625" bestFit="1" customWidth="1"/>
    <col min="13" max="13" width="17" bestFit="1" customWidth="1"/>
    <col min="14" max="14" width="20.5703125" bestFit="1" customWidth="1"/>
    <col min="15" max="15" width="6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388</v>
      </c>
      <c r="G1" t="s">
        <v>9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14</v>
      </c>
      <c r="B2" t="s">
        <v>15</v>
      </c>
      <c r="C2" t="s">
        <v>16</v>
      </c>
      <c r="D2" t="s">
        <v>17</v>
      </c>
      <c r="E2" t="s">
        <v>34</v>
      </c>
      <c r="F2" t="s">
        <v>392</v>
      </c>
      <c r="G2" t="s">
        <v>37</v>
      </c>
      <c r="I2" t="s">
        <v>35</v>
      </c>
      <c r="K2" t="s">
        <v>36</v>
      </c>
      <c r="L2" t="s">
        <v>22</v>
      </c>
      <c r="M2" t="s">
        <v>23</v>
      </c>
      <c r="N2" t="s">
        <v>24</v>
      </c>
      <c r="O2" t="s">
        <v>25</v>
      </c>
    </row>
    <row r="3" spans="1:15" x14ac:dyDescent="0.25">
      <c r="A3" t="s">
        <v>14</v>
      </c>
      <c r="B3" t="s">
        <v>15</v>
      </c>
      <c r="C3" t="s">
        <v>16</v>
      </c>
      <c r="D3" t="s">
        <v>17</v>
      </c>
      <c r="E3" t="s">
        <v>44</v>
      </c>
      <c r="F3" t="s">
        <v>396</v>
      </c>
      <c r="G3" t="s">
        <v>37</v>
      </c>
      <c r="I3" t="s">
        <v>19</v>
      </c>
      <c r="K3" t="s">
        <v>36</v>
      </c>
      <c r="L3" t="s">
        <v>22</v>
      </c>
      <c r="M3" t="s">
        <v>23</v>
      </c>
      <c r="N3" t="s">
        <v>24</v>
      </c>
      <c r="O3" t="s">
        <v>25</v>
      </c>
    </row>
    <row r="4" spans="1:15" x14ac:dyDescent="0.25">
      <c r="A4" t="s">
        <v>14</v>
      </c>
      <c r="B4" t="s">
        <v>15</v>
      </c>
      <c r="C4" t="s">
        <v>16</v>
      </c>
      <c r="D4" t="s">
        <v>17</v>
      </c>
      <c r="E4" t="s">
        <v>51</v>
      </c>
      <c r="F4" t="s">
        <v>400</v>
      </c>
      <c r="G4" t="s">
        <v>37</v>
      </c>
      <c r="I4" t="s">
        <v>19</v>
      </c>
      <c r="K4" t="s">
        <v>36</v>
      </c>
      <c r="L4" t="s">
        <v>22</v>
      </c>
      <c r="M4" t="s">
        <v>23</v>
      </c>
      <c r="N4" t="s">
        <v>24</v>
      </c>
      <c r="O4" t="s">
        <v>25</v>
      </c>
    </row>
    <row r="5" spans="1:15" x14ac:dyDescent="0.25">
      <c r="A5" t="s">
        <v>14</v>
      </c>
      <c r="B5" t="s">
        <v>15</v>
      </c>
      <c r="C5" t="s">
        <v>16</v>
      </c>
      <c r="D5" t="s">
        <v>17</v>
      </c>
      <c r="E5" t="s">
        <v>59</v>
      </c>
      <c r="F5" t="s">
        <v>404</v>
      </c>
      <c r="G5" t="s">
        <v>37</v>
      </c>
      <c r="I5" t="s">
        <v>57</v>
      </c>
      <c r="K5" t="s">
        <v>36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t="s">
        <v>14</v>
      </c>
      <c r="B6" t="s">
        <v>15</v>
      </c>
      <c r="C6" t="s">
        <v>16</v>
      </c>
      <c r="D6" t="s">
        <v>17</v>
      </c>
      <c r="E6" t="s">
        <v>66</v>
      </c>
      <c r="F6" t="s">
        <v>409</v>
      </c>
      <c r="G6" t="s">
        <v>53</v>
      </c>
      <c r="I6" t="s">
        <v>42</v>
      </c>
      <c r="K6" t="s">
        <v>36</v>
      </c>
      <c r="L6" t="s">
        <v>22</v>
      </c>
      <c r="M6" t="s">
        <v>23</v>
      </c>
      <c r="N6" t="s">
        <v>24</v>
      </c>
      <c r="O6" t="s">
        <v>25</v>
      </c>
    </row>
    <row r="7" spans="1:15" x14ac:dyDescent="0.25">
      <c r="A7" t="s">
        <v>14</v>
      </c>
      <c r="B7" t="s">
        <v>15</v>
      </c>
      <c r="C7" t="s">
        <v>16</v>
      </c>
      <c r="D7" t="s">
        <v>17</v>
      </c>
      <c r="E7" t="s">
        <v>68</v>
      </c>
      <c r="F7" t="s">
        <v>411</v>
      </c>
      <c r="G7" t="s">
        <v>58</v>
      </c>
      <c r="I7" t="s">
        <v>57</v>
      </c>
      <c r="K7" t="s">
        <v>36</v>
      </c>
      <c r="L7" t="s">
        <v>22</v>
      </c>
      <c r="M7" t="s">
        <v>23</v>
      </c>
      <c r="N7" t="s">
        <v>24</v>
      </c>
      <c r="O7" t="s">
        <v>25</v>
      </c>
    </row>
    <row r="8" spans="1:15" x14ac:dyDescent="0.25">
      <c r="A8" t="s">
        <v>14</v>
      </c>
      <c r="B8" t="s">
        <v>15</v>
      </c>
      <c r="C8" t="s">
        <v>16</v>
      </c>
      <c r="D8" t="s">
        <v>17</v>
      </c>
      <c r="E8" t="s">
        <v>76</v>
      </c>
      <c r="F8" t="s">
        <v>418</v>
      </c>
      <c r="G8" t="s">
        <v>77</v>
      </c>
      <c r="I8" t="s">
        <v>19</v>
      </c>
      <c r="K8" t="s">
        <v>36</v>
      </c>
      <c r="L8" t="s">
        <v>22</v>
      </c>
      <c r="M8" t="s">
        <v>23</v>
      </c>
      <c r="N8" t="s">
        <v>24</v>
      </c>
      <c r="O8" t="s">
        <v>25</v>
      </c>
    </row>
    <row r="9" spans="1:15" x14ac:dyDescent="0.25">
      <c r="A9" t="s">
        <v>14</v>
      </c>
      <c r="B9" t="s">
        <v>15</v>
      </c>
      <c r="C9" t="s">
        <v>16</v>
      </c>
      <c r="D9" t="s">
        <v>17</v>
      </c>
      <c r="E9" t="s">
        <v>78</v>
      </c>
      <c r="F9" t="s">
        <v>419</v>
      </c>
      <c r="G9" t="s">
        <v>79</v>
      </c>
      <c r="I9" t="s">
        <v>27</v>
      </c>
      <c r="K9" t="s">
        <v>36</v>
      </c>
      <c r="L9" t="s">
        <v>22</v>
      </c>
      <c r="M9" t="s">
        <v>23</v>
      </c>
      <c r="N9" t="s">
        <v>24</v>
      </c>
      <c r="O9" t="s">
        <v>25</v>
      </c>
    </row>
    <row r="10" spans="1:15" x14ac:dyDescent="0.25">
      <c r="A10" t="s">
        <v>14</v>
      </c>
      <c r="B10" t="s">
        <v>15</v>
      </c>
      <c r="C10" t="s">
        <v>16</v>
      </c>
      <c r="D10" t="s">
        <v>87</v>
      </c>
      <c r="E10" t="s">
        <v>146</v>
      </c>
      <c r="F10" t="s">
        <v>479</v>
      </c>
      <c r="G10" t="s">
        <v>77</v>
      </c>
      <c r="I10" t="s">
        <v>19</v>
      </c>
      <c r="K10" t="s">
        <v>36</v>
      </c>
      <c r="L10" t="s">
        <v>22</v>
      </c>
      <c r="M10" t="s">
        <v>23</v>
      </c>
      <c r="N10" t="s">
        <v>24</v>
      </c>
      <c r="O10" t="s">
        <v>25</v>
      </c>
    </row>
    <row r="11" spans="1:15" x14ac:dyDescent="0.25">
      <c r="A11" t="s">
        <v>14</v>
      </c>
      <c r="B11" t="s">
        <v>15</v>
      </c>
      <c r="C11" t="s">
        <v>16</v>
      </c>
      <c r="D11" t="s">
        <v>87</v>
      </c>
      <c r="E11" t="s">
        <v>148</v>
      </c>
      <c r="F11" t="s">
        <v>481</v>
      </c>
      <c r="G11" t="s">
        <v>107</v>
      </c>
      <c r="I11" t="s">
        <v>19</v>
      </c>
      <c r="K11" t="s">
        <v>36</v>
      </c>
      <c r="L11" t="s">
        <v>22</v>
      </c>
      <c r="M11" t="s">
        <v>23</v>
      </c>
      <c r="N11" t="s">
        <v>24</v>
      </c>
      <c r="O11" t="s">
        <v>25</v>
      </c>
    </row>
    <row r="12" spans="1:15" x14ac:dyDescent="0.25">
      <c r="A12" t="s">
        <v>14</v>
      </c>
      <c r="B12" t="s">
        <v>15</v>
      </c>
      <c r="C12" t="s">
        <v>16</v>
      </c>
      <c r="D12" t="s">
        <v>87</v>
      </c>
      <c r="E12" t="s">
        <v>150</v>
      </c>
      <c r="F12" t="s">
        <v>483</v>
      </c>
      <c r="G12" t="s">
        <v>50</v>
      </c>
      <c r="I12" t="s">
        <v>31</v>
      </c>
      <c r="K12" t="s">
        <v>36</v>
      </c>
      <c r="L12" t="s">
        <v>22</v>
      </c>
      <c r="M12" t="s">
        <v>23</v>
      </c>
      <c r="N12" t="s">
        <v>24</v>
      </c>
      <c r="O12" t="s">
        <v>25</v>
      </c>
    </row>
    <row r="13" spans="1:15" x14ac:dyDescent="0.25">
      <c r="A13" t="s">
        <v>14</v>
      </c>
      <c r="B13" t="s">
        <v>15</v>
      </c>
      <c r="C13" t="s">
        <v>16</v>
      </c>
      <c r="D13" t="s">
        <v>87</v>
      </c>
      <c r="E13" t="s">
        <v>151</v>
      </c>
      <c r="F13" t="s">
        <v>484</v>
      </c>
      <c r="G13" t="s">
        <v>21</v>
      </c>
      <c r="I13" t="s">
        <v>42</v>
      </c>
      <c r="K13" t="s">
        <v>36</v>
      </c>
      <c r="L13" t="s">
        <v>22</v>
      </c>
      <c r="M13" t="s">
        <v>23</v>
      </c>
      <c r="N13" t="s">
        <v>24</v>
      </c>
      <c r="O13" t="s">
        <v>25</v>
      </c>
    </row>
    <row r="14" spans="1:15" x14ac:dyDescent="0.25">
      <c r="A14" t="s">
        <v>14</v>
      </c>
      <c r="B14" t="s">
        <v>15</v>
      </c>
      <c r="C14" t="s">
        <v>16</v>
      </c>
      <c r="D14" t="s">
        <v>87</v>
      </c>
      <c r="E14" t="s">
        <v>156</v>
      </c>
      <c r="F14" t="s">
        <v>489</v>
      </c>
      <c r="G14" t="s">
        <v>48</v>
      </c>
      <c r="I14" t="s">
        <v>27</v>
      </c>
      <c r="K14" t="s">
        <v>36</v>
      </c>
      <c r="L14" t="s">
        <v>22</v>
      </c>
      <c r="M14" t="s">
        <v>23</v>
      </c>
      <c r="N14" t="s">
        <v>24</v>
      </c>
      <c r="O14" t="s">
        <v>25</v>
      </c>
    </row>
    <row r="15" spans="1:15" x14ac:dyDescent="0.25">
      <c r="A15" t="s">
        <v>14</v>
      </c>
      <c r="B15" t="s">
        <v>15</v>
      </c>
      <c r="C15" t="s">
        <v>16</v>
      </c>
      <c r="D15" t="s">
        <v>87</v>
      </c>
      <c r="E15" t="s">
        <v>163</v>
      </c>
      <c r="F15" t="s">
        <v>495</v>
      </c>
      <c r="G15" t="s">
        <v>50</v>
      </c>
      <c r="I15" t="s">
        <v>27</v>
      </c>
      <c r="K15" t="s">
        <v>36</v>
      </c>
      <c r="L15" t="s">
        <v>22</v>
      </c>
      <c r="M15" t="s">
        <v>23</v>
      </c>
      <c r="N15" t="s">
        <v>24</v>
      </c>
      <c r="O15" t="s">
        <v>25</v>
      </c>
    </row>
    <row r="16" spans="1:15" x14ac:dyDescent="0.25">
      <c r="A16" t="s">
        <v>14</v>
      </c>
      <c r="B16" t="s">
        <v>15</v>
      </c>
      <c r="C16" t="s">
        <v>16</v>
      </c>
      <c r="D16" t="s">
        <v>87</v>
      </c>
      <c r="E16" t="s">
        <v>172</v>
      </c>
      <c r="F16" t="s">
        <v>504</v>
      </c>
      <c r="G16" t="s">
        <v>107</v>
      </c>
      <c r="I16" t="s">
        <v>19</v>
      </c>
      <c r="K16" t="s">
        <v>36</v>
      </c>
      <c r="L16" t="s">
        <v>22</v>
      </c>
      <c r="M16" t="s">
        <v>23</v>
      </c>
      <c r="N16" t="s">
        <v>24</v>
      </c>
      <c r="O16" t="s">
        <v>25</v>
      </c>
    </row>
    <row r="17" spans="1:15" x14ac:dyDescent="0.25">
      <c r="A17" t="s">
        <v>14</v>
      </c>
      <c r="B17" t="s">
        <v>15</v>
      </c>
      <c r="C17" t="s">
        <v>16</v>
      </c>
      <c r="D17" t="s">
        <v>87</v>
      </c>
      <c r="E17" t="s">
        <v>179</v>
      </c>
      <c r="F17" t="s">
        <v>510</v>
      </c>
      <c r="G17" t="s">
        <v>29</v>
      </c>
      <c r="I17" t="s">
        <v>27</v>
      </c>
      <c r="K17" t="s">
        <v>36</v>
      </c>
      <c r="L17" t="s">
        <v>22</v>
      </c>
      <c r="M17" t="s">
        <v>23</v>
      </c>
      <c r="N17" t="s">
        <v>24</v>
      </c>
      <c r="O17" t="s">
        <v>25</v>
      </c>
    </row>
    <row r="18" spans="1:15" x14ac:dyDescent="0.25">
      <c r="A18" t="s">
        <v>14</v>
      </c>
      <c r="B18" t="s">
        <v>15</v>
      </c>
      <c r="C18" t="s">
        <v>16</v>
      </c>
      <c r="D18" t="s">
        <v>87</v>
      </c>
      <c r="E18" t="s">
        <v>180</v>
      </c>
      <c r="F18" t="s">
        <v>511</v>
      </c>
      <c r="G18" t="s">
        <v>62</v>
      </c>
      <c r="I18" t="s">
        <v>19</v>
      </c>
      <c r="K18" t="s">
        <v>36</v>
      </c>
      <c r="L18" t="s">
        <v>22</v>
      </c>
      <c r="M18" t="s">
        <v>23</v>
      </c>
      <c r="N18" t="s">
        <v>24</v>
      </c>
      <c r="O18" t="s">
        <v>25</v>
      </c>
    </row>
    <row r="19" spans="1:15" x14ac:dyDescent="0.25">
      <c r="A19" t="s">
        <v>14</v>
      </c>
      <c r="B19" t="s">
        <v>15</v>
      </c>
      <c r="C19" t="s">
        <v>16</v>
      </c>
      <c r="D19" t="s">
        <v>87</v>
      </c>
      <c r="E19" t="s">
        <v>188</v>
      </c>
      <c r="F19" t="s">
        <v>519</v>
      </c>
      <c r="G19" t="s">
        <v>58</v>
      </c>
      <c r="I19" t="s">
        <v>189</v>
      </c>
      <c r="K19" t="s">
        <v>36</v>
      </c>
      <c r="L19" t="s">
        <v>22</v>
      </c>
      <c r="M19" t="s">
        <v>23</v>
      </c>
      <c r="N19" t="s">
        <v>24</v>
      </c>
      <c r="O19" t="s">
        <v>25</v>
      </c>
    </row>
    <row r="20" spans="1:15" x14ac:dyDescent="0.25">
      <c r="A20" t="s">
        <v>14</v>
      </c>
      <c r="B20" t="s">
        <v>15</v>
      </c>
      <c r="C20" t="s">
        <v>16</v>
      </c>
      <c r="D20" t="s">
        <v>87</v>
      </c>
      <c r="E20" t="s">
        <v>191</v>
      </c>
      <c r="F20" t="s">
        <v>521</v>
      </c>
      <c r="G20" t="s">
        <v>43</v>
      </c>
      <c r="I20" t="s">
        <v>27</v>
      </c>
      <c r="K20" t="s">
        <v>36</v>
      </c>
      <c r="L20" t="s">
        <v>22</v>
      </c>
      <c r="M20" t="s">
        <v>23</v>
      </c>
      <c r="N20" t="s">
        <v>24</v>
      </c>
      <c r="O20" t="s">
        <v>25</v>
      </c>
    </row>
    <row r="21" spans="1:15" x14ac:dyDescent="0.25">
      <c r="A21" t="s">
        <v>14</v>
      </c>
      <c r="B21" t="s">
        <v>15</v>
      </c>
      <c r="C21" t="s">
        <v>16</v>
      </c>
      <c r="D21" t="s">
        <v>87</v>
      </c>
      <c r="E21" t="s">
        <v>195</v>
      </c>
      <c r="F21" t="s">
        <v>525</v>
      </c>
      <c r="G21" t="s">
        <v>58</v>
      </c>
      <c r="I21" t="s">
        <v>57</v>
      </c>
      <c r="K21" t="s">
        <v>36</v>
      </c>
      <c r="L21" t="s">
        <v>22</v>
      </c>
      <c r="M21" t="s">
        <v>23</v>
      </c>
      <c r="N21" t="s">
        <v>24</v>
      </c>
      <c r="O21" t="s">
        <v>25</v>
      </c>
    </row>
    <row r="22" spans="1:15" x14ac:dyDescent="0.25">
      <c r="A22" t="s">
        <v>14</v>
      </c>
      <c r="B22" t="s">
        <v>15</v>
      </c>
      <c r="C22" t="s">
        <v>16</v>
      </c>
      <c r="D22" t="s">
        <v>87</v>
      </c>
      <c r="E22" t="s">
        <v>197</v>
      </c>
      <c r="F22" t="s">
        <v>527</v>
      </c>
      <c r="G22" t="s">
        <v>37</v>
      </c>
      <c r="I22" t="s">
        <v>19</v>
      </c>
      <c r="K22" t="s">
        <v>36</v>
      </c>
      <c r="L22" t="s">
        <v>22</v>
      </c>
      <c r="M22" t="s">
        <v>23</v>
      </c>
      <c r="N22" t="s">
        <v>24</v>
      </c>
      <c r="O22" t="s">
        <v>25</v>
      </c>
    </row>
    <row r="23" spans="1:15" x14ac:dyDescent="0.25">
      <c r="A23" t="s">
        <v>14</v>
      </c>
      <c r="B23" t="s">
        <v>15</v>
      </c>
      <c r="C23" t="s">
        <v>16</v>
      </c>
      <c r="D23" t="s">
        <v>87</v>
      </c>
      <c r="E23" t="s">
        <v>200</v>
      </c>
      <c r="F23" t="s">
        <v>530</v>
      </c>
      <c r="G23" t="s">
        <v>115</v>
      </c>
      <c r="I23" t="s">
        <v>27</v>
      </c>
      <c r="K23" t="s">
        <v>36</v>
      </c>
      <c r="L23" t="s">
        <v>22</v>
      </c>
      <c r="M23" t="s">
        <v>23</v>
      </c>
      <c r="N23" t="s">
        <v>24</v>
      </c>
      <c r="O23" t="s">
        <v>25</v>
      </c>
    </row>
    <row r="24" spans="1:15" x14ac:dyDescent="0.25">
      <c r="A24" t="s">
        <v>14</v>
      </c>
      <c r="B24" t="s">
        <v>15</v>
      </c>
      <c r="C24" t="s">
        <v>16</v>
      </c>
      <c r="D24" t="s">
        <v>87</v>
      </c>
      <c r="E24" t="s">
        <v>201</v>
      </c>
      <c r="F24" t="s">
        <v>531</v>
      </c>
      <c r="G24" t="s">
        <v>75</v>
      </c>
      <c r="I24" t="s">
        <v>19</v>
      </c>
      <c r="K24" t="s">
        <v>36</v>
      </c>
      <c r="L24" t="s">
        <v>22</v>
      </c>
      <c r="M24" t="s">
        <v>23</v>
      </c>
      <c r="N24" t="s">
        <v>24</v>
      </c>
      <c r="O24" t="s">
        <v>25</v>
      </c>
    </row>
    <row r="25" spans="1:15" x14ac:dyDescent="0.25">
      <c r="A25" t="s">
        <v>14</v>
      </c>
      <c r="B25" t="s">
        <v>15</v>
      </c>
      <c r="C25" t="s">
        <v>16</v>
      </c>
      <c r="D25" t="s">
        <v>87</v>
      </c>
      <c r="E25" t="s">
        <v>208</v>
      </c>
      <c r="F25" t="s">
        <v>538</v>
      </c>
      <c r="G25" t="s">
        <v>58</v>
      </c>
      <c r="I25" t="s">
        <v>19</v>
      </c>
      <c r="K25" t="s">
        <v>36</v>
      </c>
      <c r="L25" t="s">
        <v>22</v>
      </c>
      <c r="M25" t="s">
        <v>23</v>
      </c>
      <c r="N25" t="s">
        <v>24</v>
      </c>
      <c r="O25" t="s">
        <v>25</v>
      </c>
    </row>
    <row r="26" spans="1:15" x14ac:dyDescent="0.25">
      <c r="A26" t="s">
        <v>14</v>
      </c>
      <c r="B26" t="s">
        <v>15</v>
      </c>
      <c r="C26" t="s">
        <v>16</v>
      </c>
      <c r="D26" t="s">
        <v>87</v>
      </c>
      <c r="E26" t="s">
        <v>209</v>
      </c>
      <c r="F26" t="s">
        <v>539</v>
      </c>
      <c r="G26" t="s">
        <v>48</v>
      </c>
      <c r="I26" t="s">
        <v>35</v>
      </c>
      <c r="K26" t="s">
        <v>36</v>
      </c>
      <c r="L26" t="s">
        <v>22</v>
      </c>
      <c r="M26" t="s">
        <v>23</v>
      </c>
      <c r="N26" t="s">
        <v>24</v>
      </c>
      <c r="O26" t="s">
        <v>25</v>
      </c>
    </row>
    <row r="27" spans="1:15" x14ac:dyDescent="0.25">
      <c r="A27" t="s">
        <v>14</v>
      </c>
      <c r="B27" t="s">
        <v>15</v>
      </c>
      <c r="C27" t="s">
        <v>16</v>
      </c>
      <c r="D27" t="s">
        <v>17</v>
      </c>
      <c r="E27" t="s">
        <v>38</v>
      </c>
      <c r="F27" t="s">
        <v>393</v>
      </c>
      <c r="G27" t="s">
        <v>21</v>
      </c>
      <c r="I27" t="s">
        <v>27</v>
      </c>
      <c r="K27" t="s">
        <v>39</v>
      </c>
      <c r="L27" t="s">
        <v>22</v>
      </c>
      <c r="M27" t="s">
        <v>23</v>
      </c>
      <c r="N27" t="s">
        <v>24</v>
      </c>
      <c r="O27" t="s">
        <v>25</v>
      </c>
    </row>
    <row r="28" spans="1:15" x14ac:dyDescent="0.25">
      <c r="A28" t="s">
        <v>14</v>
      </c>
      <c r="B28" t="s">
        <v>15</v>
      </c>
      <c r="C28" t="s">
        <v>16</v>
      </c>
      <c r="D28" t="s">
        <v>17</v>
      </c>
      <c r="E28" t="s">
        <v>54</v>
      </c>
      <c r="F28" t="s">
        <v>402</v>
      </c>
      <c r="G28" t="s">
        <v>55</v>
      </c>
      <c r="I28" t="s">
        <v>19</v>
      </c>
      <c r="K28" t="s">
        <v>39</v>
      </c>
      <c r="L28" t="s">
        <v>22</v>
      </c>
      <c r="M28" t="s">
        <v>23</v>
      </c>
      <c r="N28" t="s">
        <v>24</v>
      </c>
      <c r="O28" t="s">
        <v>25</v>
      </c>
    </row>
    <row r="29" spans="1:15" x14ac:dyDescent="0.25">
      <c r="A29" t="s">
        <v>14</v>
      </c>
      <c r="B29" t="s">
        <v>15</v>
      </c>
      <c r="C29" t="s">
        <v>16</v>
      </c>
      <c r="D29" t="s">
        <v>17</v>
      </c>
      <c r="E29" t="s">
        <v>60</v>
      </c>
      <c r="F29" t="s">
        <v>405</v>
      </c>
      <c r="G29" t="s">
        <v>48</v>
      </c>
      <c r="I29" t="s">
        <v>42</v>
      </c>
      <c r="K29" t="s">
        <v>39</v>
      </c>
      <c r="L29" t="s">
        <v>22</v>
      </c>
      <c r="M29" t="s">
        <v>23</v>
      </c>
      <c r="N29" t="s">
        <v>24</v>
      </c>
      <c r="O29" t="s">
        <v>25</v>
      </c>
    </row>
    <row r="30" spans="1:15" x14ac:dyDescent="0.25">
      <c r="A30" t="s">
        <v>14</v>
      </c>
      <c r="B30" t="s">
        <v>15</v>
      </c>
      <c r="C30" t="s">
        <v>16</v>
      </c>
      <c r="D30" t="s">
        <v>17</v>
      </c>
      <c r="E30" t="s">
        <v>64</v>
      </c>
      <c r="F30" t="s">
        <v>408</v>
      </c>
      <c r="G30" t="s">
        <v>29</v>
      </c>
      <c r="I30" t="s">
        <v>65</v>
      </c>
      <c r="K30" t="s">
        <v>39</v>
      </c>
      <c r="L30" t="s">
        <v>22</v>
      </c>
      <c r="M30" t="s">
        <v>23</v>
      </c>
      <c r="N30" t="s">
        <v>24</v>
      </c>
      <c r="O30" t="s">
        <v>25</v>
      </c>
    </row>
    <row r="31" spans="1:15" x14ac:dyDescent="0.25">
      <c r="A31" t="s">
        <v>14</v>
      </c>
      <c r="B31" t="s">
        <v>15</v>
      </c>
      <c r="C31" t="s">
        <v>16</v>
      </c>
      <c r="D31" t="s">
        <v>17</v>
      </c>
      <c r="E31" t="s">
        <v>71</v>
      </c>
      <c r="F31" t="s">
        <v>414</v>
      </c>
      <c r="G31" t="s">
        <v>21</v>
      </c>
      <c r="I31" t="s">
        <v>42</v>
      </c>
      <c r="K31" t="s">
        <v>39</v>
      </c>
      <c r="L31" t="s">
        <v>22</v>
      </c>
      <c r="M31" t="s">
        <v>23</v>
      </c>
      <c r="N31" t="s">
        <v>24</v>
      </c>
      <c r="O31" t="s">
        <v>25</v>
      </c>
    </row>
    <row r="32" spans="1:15" x14ac:dyDescent="0.25">
      <c r="A32" t="s">
        <v>14</v>
      </c>
      <c r="B32" t="s">
        <v>15</v>
      </c>
      <c r="C32" t="s">
        <v>16</v>
      </c>
      <c r="D32" t="s">
        <v>17</v>
      </c>
      <c r="E32" t="s">
        <v>72</v>
      </c>
      <c r="F32" t="s">
        <v>415</v>
      </c>
      <c r="G32" t="s">
        <v>37</v>
      </c>
      <c r="I32" t="s">
        <v>19</v>
      </c>
      <c r="K32" t="s">
        <v>39</v>
      </c>
      <c r="L32" t="s">
        <v>22</v>
      </c>
      <c r="M32" t="s">
        <v>23</v>
      </c>
      <c r="N32" t="s">
        <v>24</v>
      </c>
      <c r="O32" t="s">
        <v>25</v>
      </c>
    </row>
    <row r="33" spans="1:15" x14ac:dyDescent="0.25">
      <c r="A33" t="s">
        <v>14</v>
      </c>
      <c r="B33" t="s">
        <v>15</v>
      </c>
      <c r="C33" t="s">
        <v>16</v>
      </c>
      <c r="D33" t="s">
        <v>17</v>
      </c>
      <c r="E33" t="s">
        <v>73</v>
      </c>
      <c r="F33" t="s">
        <v>416</v>
      </c>
      <c r="G33" t="s">
        <v>33</v>
      </c>
      <c r="I33" t="s">
        <v>27</v>
      </c>
      <c r="K33" t="s">
        <v>39</v>
      </c>
      <c r="L33" t="s">
        <v>22</v>
      </c>
      <c r="M33" t="s">
        <v>23</v>
      </c>
      <c r="N33" t="s">
        <v>24</v>
      </c>
      <c r="O33" t="s">
        <v>25</v>
      </c>
    </row>
    <row r="34" spans="1:15" x14ac:dyDescent="0.25">
      <c r="A34" t="s">
        <v>14</v>
      </c>
      <c r="B34" t="s">
        <v>15</v>
      </c>
      <c r="C34" t="s">
        <v>16</v>
      </c>
      <c r="D34" t="s">
        <v>17</v>
      </c>
      <c r="E34" t="s">
        <v>83</v>
      </c>
      <c r="F34" t="s">
        <v>423</v>
      </c>
      <c r="G34" t="s">
        <v>55</v>
      </c>
      <c r="I34" t="s">
        <v>27</v>
      </c>
      <c r="K34" t="s">
        <v>39</v>
      </c>
      <c r="L34" t="s">
        <v>22</v>
      </c>
      <c r="M34" t="s">
        <v>23</v>
      </c>
      <c r="N34" t="s">
        <v>24</v>
      </c>
      <c r="O34" t="s">
        <v>25</v>
      </c>
    </row>
    <row r="35" spans="1:15" x14ac:dyDescent="0.25">
      <c r="A35" t="s">
        <v>14</v>
      </c>
      <c r="B35" t="s">
        <v>15</v>
      </c>
      <c r="C35" t="s">
        <v>16</v>
      </c>
      <c r="D35" t="s">
        <v>17</v>
      </c>
      <c r="E35" t="s">
        <v>84</v>
      </c>
      <c r="F35" t="s">
        <v>424</v>
      </c>
      <c r="G35" t="s">
        <v>50</v>
      </c>
      <c r="I35" t="s">
        <v>19</v>
      </c>
      <c r="K35" t="s">
        <v>39</v>
      </c>
      <c r="L35" t="s">
        <v>22</v>
      </c>
      <c r="M35" t="s">
        <v>23</v>
      </c>
      <c r="N35" t="s">
        <v>24</v>
      </c>
      <c r="O35" t="s">
        <v>25</v>
      </c>
    </row>
    <row r="36" spans="1:15" x14ac:dyDescent="0.25">
      <c r="A36" t="s">
        <v>14</v>
      </c>
      <c r="B36" t="s">
        <v>15</v>
      </c>
      <c r="C36" t="s">
        <v>16</v>
      </c>
      <c r="D36" t="s">
        <v>87</v>
      </c>
      <c r="E36" t="s">
        <v>152</v>
      </c>
      <c r="F36" t="s">
        <v>485</v>
      </c>
      <c r="G36" t="s">
        <v>75</v>
      </c>
      <c r="I36" t="s">
        <v>27</v>
      </c>
      <c r="K36" t="s">
        <v>39</v>
      </c>
      <c r="L36" t="s">
        <v>22</v>
      </c>
      <c r="M36" t="s">
        <v>23</v>
      </c>
      <c r="N36" t="s">
        <v>24</v>
      </c>
      <c r="O36" t="s">
        <v>25</v>
      </c>
    </row>
    <row r="37" spans="1:15" x14ac:dyDescent="0.25">
      <c r="A37" t="s">
        <v>14</v>
      </c>
      <c r="B37" t="s">
        <v>15</v>
      </c>
      <c r="C37" t="s">
        <v>16</v>
      </c>
      <c r="D37" t="s">
        <v>87</v>
      </c>
      <c r="E37" t="s">
        <v>153</v>
      </c>
      <c r="F37" t="s">
        <v>486</v>
      </c>
      <c r="G37" t="s">
        <v>58</v>
      </c>
      <c r="I37" t="s">
        <v>27</v>
      </c>
      <c r="K37" t="s">
        <v>39</v>
      </c>
      <c r="L37" t="s">
        <v>22</v>
      </c>
      <c r="M37" t="s">
        <v>23</v>
      </c>
      <c r="N37" t="s">
        <v>24</v>
      </c>
      <c r="O37" t="s">
        <v>25</v>
      </c>
    </row>
    <row r="38" spans="1:15" x14ac:dyDescent="0.25">
      <c r="A38" t="s">
        <v>14</v>
      </c>
      <c r="B38" t="s">
        <v>15</v>
      </c>
      <c r="C38" t="s">
        <v>16</v>
      </c>
      <c r="D38" t="s">
        <v>87</v>
      </c>
      <c r="E38" t="s">
        <v>155</v>
      </c>
      <c r="F38" t="s">
        <v>488</v>
      </c>
      <c r="G38" t="s">
        <v>107</v>
      </c>
      <c r="I38" t="s">
        <v>27</v>
      </c>
      <c r="K38" t="s">
        <v>39</v>
      </c>
      <c r="L38" t="s">
        <v>22</v>
      </c>
      <c r="M38" t="s">
        <v>23</v>
      </c>
      <c r="N38" t="s">
        <v>24</v>
      </c>
      <c r="O38" t="s">
        <v>25</v>
      </c>
    </row>
    <row r="39" spans="1:15" x14ac:dyDescent="0.25">
      <c r="A39" t="s">
        <v>14</v>
      </c>
      <c r="B39" t="s">
        <v>15</v>
      </c>
      <c r="C39" t="s">
        <v>16</v>
      </c>
      <c r="D39" t="s">
        <v>87</v>
      </c>
      <c r="E39" t="s">
        <v>159</v>
      </c>
      <c r="F39" t="s">
        <v>492</v>
      </c>
      <c r="G39" t="s">
        <v>160</v>
      </c>
      <c r="I39" t="s">
        <v>57</v>
      </c>
      <c r="K39" t="s">
        <v>39</v>
      </c>
      <c r="L39" t="s">
        <v>22</v>
      </c>
      <c r="M39" t="s">
        <v>23</v>
      </c>
      <c r="N39" t="s">
        <v>24</v>
      </c>
      <c r="O39" t="s">
        <v>25</v>
      </c>
    </row>
    <row r="40" spans="1:15" x14ac:dyDescent="0.25">
      <c r="A40" t="s">
        <v>14</v>
      </c>
      <c r="B40" t="s">
        <v>15</v>
      </c>
      <c r="C40" t="s">
        <v>16</v>
      </c>
      <c r="D40" t="s">
        <v>87</v>
      </c>
      <c r="E40" t="s">
        <v>168</v>
      </c>
      <c r="F40" t="s">
        <v>500</v>
      </c>
      <c r="G40" t="s">
        <v>107</v>
      </c>
      <c r="I40" t="s">
        <v>57</v>
      </c>
      <c r="K40" t="s">
        <v>39</v>
      </c>
      <c r="L40" t="s">
        <v>22</v>
      </c>
      <c r="M40" t="s">
        <v>23</v>
      </c>
      <c r="N40" t="s">
        <v>24</v>
      </c>
      <c r="O40" t="s">
        <v>25</v>
      </c>
    </row>
    <row r="41" spans="1:15" x14ac:dyDescent="0.25">
      <c r="A41" t="s">
        <v>14</v>
      </c>
      <c r="B41" t="s">
        <v>15</v>
      </c>
      <c r="C41" t="s">
        <v>16</v>
      </c>
      <c r="D41" t="s">
        <v>87</v>
      </c>
      <c r="E41" t="s">
        <v>178</v>
      </c>
      <c r="F41" t="s">
        <v>509</v>
      </c>
      <c r="G41" t="s">
        <v>177</v>
      </c>
      <c r="I41" t="s">
        <v>27</v>
      </c>
      <c r="K41" t="s">
        <v>39</v>
      </c>
      <c r="L41" t="s">
        <v>22</v>
      </c>
      <c r="M41" t="s">
        <v>23</v>
      </c>
      <c r="N41" t="s">
        <v>24</v>
      </c>
      <c r="O41" t="s">
        <v>25</v>
      </c>
    </row>
    <row r="42" spans="1:15" x14ac:dyDescent="0.25">
      <c r="A42" t="s">
        <v>14</v>
      </c>
      <c r="B42" t="s">
        <v>15</v>
      </c>
      <c r="C42" t="s">
        <v>16</v>
      </c>
      <c r="D42" t="s">
        <v>87</v>
      </c>
      <c r="E42" t="s">
        <v>181</v>
      </c>
      <c r="F42" t="s">
        <v>512</v>
      </c>
      <c r="G42" t="s">
        <v>21</v>
      </c>
      <c r="I42" t="s">
        <v>19</v>
      </c>
      <c r="K42" t="s">
        <v>39</v>
      </c>
      <c r="L42" t="s">
        <v>22</v>
      </c>
      <c r="M42" t="s">
        <v>23</v>
      </c>
      <c r="N42" t="s">
        <v>24</v>
      </c>
      <c r="O42" t="s">
        <v>25</v>
      </c>
    </row>
    <row r="43" spans="1:15" x14ac:dyDescent="0.25">
      <c r="A43" t="s">
        <v>14</v>
      </c>
      <c r="B43" t="s">
        <v>15</v>
      </c>
      <c r="C43" t="s">
        <v>16</v>
      </c>
      <c r="D43" t="s">
        <v>87</v>
      </c>
      <c r="E43" t="s">
        <v>183</v>
      </c>
      <c r="F43" t="s">
        <v>514</v>
      </c>
      <c r="G43" t="s">
        <v>29</v>
      </c>
      <c r="I43" t="s">
        <v>65</v>
      </c>
      <c r="K43" t="s">
        <v>39</v>
      </c>
      <c r="L43" t="s">
        <v>22</v>
      </c>
      <c r="M43" t="s">
        <v>23</v>
      </c>
      <c r="N43" t="s">
        <v>24</v>
      </c>
      <c r="O43" t="s">
        <v>25</v>
      </c>
    </row>
    <row r="44" spans="1:15" x14ac:dyDescent="0.25">
      <c r="A44" t="s">
        <v>14</v>
      </c>
      <c r="B44" t="s">
        <v>15</v>
      </c>
      <c r="C44" t="s">
        <v>16</v>
      </c>
      <c r="D44" t="s">
        <v>87</v>
      </c>
      <c r="E44" t="s">
        <v>194</v>
      </c>
      <c r="F44" t="s">
        <v>524</v>
      </c>
      <c r="G44" t="s">
        <v>33</v>
      </c>
      <c r="I44" t="s">
        <v>19</v>
      </c>
      <c r="K44" t="s">
        <v>39</v>
      </c>
      <c r="L44" t="s">
        <v>22</v>
      </c>
      <c r="M44" t="s">
        <v>23</v>
      </c>
      <c r="N44" t="s">
        <v>24</v>
      </c>
      <c r="O44" t="s">
        <v>25</v>
      </c>
    </row>
    <row r="45" spans="1:15" x14ac:dyDescent="0.25">
      <c r="A45" t="s">
        <v>14</v>
      </c>
      <c r="B45" t="s">
        <v>15</v>
      </c>
      <c r="C45" t="s">
        <v>16</v>
      </c>
      <c r="D45" t="s">
        <v>87</v>
      </c>
      <c r="E45" t="s">
        <v>198</v>
      </c>
      <c r="F45" t="s">
        <v>528</v>
      </c>
      <c r="G45" t="s">
        <v>50</v>
      </c>
      <c r="I45" t="s">
        <v>27</v>
      </c>
      <c r="K45" t="s">
        <v>39</v>
      </c>
      <c r="L45" t="s">
        <v>22</v>
      </c>
      <c r="M45" t="s">
        <v>23</v>
      </c>
      <c r="N45" t="s">
        <v>24</v>
      </c>
      <c r="O45" t="s">
        <v>25</v>
      </c>
    </row>
    <row r="46" spans="1:15" x14ac:dyDescent="0.25">
      <c r="A46" t="s">
        <v>14</v>
      </c>
      <c r="B46" t="s">
        <v>15</v>
      </c>
      <c r="C46" t="s">
        <v>16</v>
      </c>
      <c r="D46" t="s">
        <v>87</v>
      </c>
      <c r="E46" t="s">
        <v>206</v>
      </c>
      <c r="F46" t="s">
        <v>536</v>
      </c>
      <c r="G46" t="s">
        <v>75</v>
      </c>
      <c r="I46" t="s">
        <v>57</v>
      </c>
      <c r="K46" t="s">
        <v>39</v>
      </c>
      <c r="L46" t="s">
        <v>22</v>
      </c>
      <c r="M46" t="s">
        <v>23</v>
      </c>
      <c r="N46" t="s">
        <v>24</v>
      </c>
      <c r="O46" t="s">
        <v>25</v>
      </c>
    </row>
    <row r="47" spans="1:15" x14ac:dyDescent="0.25">
      <c r="A47" t="s">
        <v>14</v>
      </c>
      <c r="B47" t="s">
        <v>15</v>
      </c>
      <c r="C47" t="s">
        <v>16</v>
      </c>
      <c r="D47" t="s">
        <v>87</v>
      </c>
      <c r="E47" t="s">
        <v>210</v>
      </c>
      <c r="F47" t="s">
        <v>540</v>
      </c>
      <c r="G47" t="s">
        <v>50</v>
      </c>
      <c r="I47" t="s">
        <v>57</v>
      </c>
      <c r="K47" t="s">
        <v>39</v>
      </c>
      <c r="L47" t="s">
        <v>22</v>
      </c>
      <c r="M47" t="s">
        <v>23</v>
      </c>
      <c r="N47" t="s">
        <v>24</v>
      </c>
      <c r="O47" t="s">
        <v>25</v>
      </c>
    </row>
    <row r="48" spans="1:15" x14ac:dyDescent="0.25">
      <c r="A48" t="s">
        <v>14</v>
      </c>
      <c r="B48" t="s">
        <v>15</v>
      </c>
      <c r="C48" t="s">
        <v>16</v>
      </c>
      <c r="D48" t="s">
        <v>87</v>
      </c>
      <c r="E48" t="s">
        <v>212</v>
      </c>
      <c r="F48" t="s">
        <v>542</v>
      </c>
      <c r="G48" t="s">
        <v>33</v>
      </c>
      <c r="I48" t="s">
        <v>19</v>
      </c>
      <c r="K48" t="s">
        <v>39</v>
      </c>
      <c r="L48" t="s">
        <v>22</v>
      </c>
      <c r="M48" t="s">
        <v>23</v>
      </c>
      <c r="N48" t="s">
        <v>24</v>
      </c>
      <c r="O48" t="s">
        <v>25</v>
      </c>
    </row>
    <row r="49" spans="1:15" x14ac:dyDescent="0.25">
      <c r="A49" t="s">
        <v>14</v>
      </c>
      <c r="B49" t="s">
        <v>15</v>
      </c>
      <c r="C49" t="s">
        <v>16</v>
      </c>
      <c r="D49" t="s">
        <v>87</v>
      </c>
      <c r="E49" t="s">
        <v>213</v>
      </c>
      <c r="F49" t="s">
        <v>543</v>
      </c>
      <c r="G49" t="s">
        <v>144</v>
      </c>
      <c r="I49" t="s">
        <v>189</v>
      </c>
      <c r="K49" t="s">
        <v>39</v>
      </c>
      <c r="L49" t="s">
        <v>22</v>
      </c>
      <c r="M49" t="s">
        <v>23</v>
      </c>
      <c r="N49" t="s">
        <v>24</v>
      </c>
      <c r="O49" t="s">
        <v>25</v>
      </c>
    </row>
    <row r="50" spans="1:15" x14ac:dyDescent="0.25">
      <c r="A50" t="s">
        <v>14</v>
      </c>
      <c r="B50" t="s">
        <v>15</v>
      </c>
      <c r="C50" t="s">
        <v>16</v>
      </c>
      <c r="D50" t="s">
        <v>17</v>
      </c>
      <c r="E50" t="s">
        <v>18</v>
      </c>
      <c r="F50" t="s">
        <v>389</v>
      </c>
      <c r="G50" t="s">
        <v>21</v>
      </c>
      <c r="I50" t="s">
        <v>19</v>
      </c>
      <c r="K50" t="s">
        <v>20</v>
      </c>
      <c r="L50" t="s">
        <v>22</v>
      </c>
      <c r="M50" t="s">
        <v>23</v>
      </c>
      <c r="N50" t="s">
        <v>24</v>
      </c>
      <c r="O50" t="s">
        <v>25</v>
      </c>
    </row>
    <row r="51" spans="1:15" x14ac:dyDescent="0.25">
      <c r="A51" t="s">
        <v>14</v>
      </c>
      <c r="B51" t="s">
        <v>15</v>
      </c>
      <c r="C51" t="s">
        <v>16</v>
      </c>
      <c r="D51" t="s">
        <v>17</v>
      </c>
      <c r="E51" t="s">
        <v>40</v>
      </c>
      <c r="F51" t="s">
        <v>394</v>
      </c>
      <c r="G51" t="s">
        <v>21</v>
      </c>
      <c r="I51" t="s">
        <v>27</v>
      </c>
      <c r="K51" t="s">
        <v>20</v>
      </c>
      <c r="L51" t="s">
        <v>22</v>
      </c>
      <c r="M51" t="s">
        <v>23</v>
      </c>
      <c r="N51" t="s">
        <v>24</v>
      </c>
      <c r="O51" t="s">
        <v>25</v>
      </c>
    </row>
    <row r="52" spans="1:15" x14ac:dyDescent="0.25">
      <c r="A52" t="s">
        <v>14</v>
      </c>
      <c r="B52" t="s">
        <v>15</v>
      </c>
      <c r="C52" t="s">
        <v>16</v>
      </c>
      <c r="D52" t="s">
        <v>17</v>
      </c>
      <c r="E52" t="s">
        <v>56</v>
      </c>
      <c r="F52" t="s">
        <v>403</v>
      </c>
      <c r="G52" t="s">
        <v>58</v>
      </c>
      <c r="I52" t="s">
        <v>57</v>
      </c>
      <c r="K52" t="s">
        <v>20</v>
      </c>
      <c r="L52" t="s">
        <v>22</v>
      </c>
      <c r="M52" t="s">
        <v>23</v>
      </c>
      <c r="N52" t="s">
        <v>24</v>
      </c>
      <c r="O52" t="s">
        <v>25</v>
      </c>
    </row>
    <row r="53" spans="1:15" x14ac:dyDescent="0.25">
      <c r="A53" t="s">
        <v>14</v>
      </c>
      <c r="B53" t="s">
        <v>15</v>
      </c>
      <c r="C53" t="s">
        <v>16</v>
      </c>
      <c r="D53" t="s">
        <v>17</v>
      </c>
      <c r="E53" t="s">
        <v>61</v>
      </c>
      <c r="F53" t="s">
        <v>406</v>
      </c>
      <c r="G53" t="s">
        <v>62</v>
      </c>
      <c r="I53" t="s">
        <v>42</v>
      </c>
      <c r="K53" t="s">
        <v>20</v>
      </c>
      <c r="L53" t="s">
        <v>22</v>
      </c>
      <c r="M53" t="s">
        <v>23</v>
      </c>
      <c r="N53" t="s">
        <v>24</v>
      </c>
      <c r="O53" t="s">
        <v>25</v>
      </c>
    </row>
    <row r="54" spans="1:15" x14ac:dyDescent="0.25">
      <c r="A54" t="s">
        <v>14</v>
      </c>
      <c r="B54" t="s">
        <v>15</v>
      </c>
      <c r="C54" t="s">
        <v>16</v>
      </c>
      <c r="D54" t="s">
        <v>17</v>
      </c>
      <c r="E54" t="s">
        <v>63</v>
      </c>
      <c r="F54" t="s">
        <v>407</v>
      </c>
      <c r="G54" t="s">
        <v>50</v>
      </c>
      <c r="I54" t="s">
        <v>19</v>
      </c>
      <c r="K54" t="s">
        <v>20</v>
      </c>
      <c r="L54" t="s">
        <v>22</v>
      </c>
      <c r="M54" t="s">
        <v>23</v>
      </c>
      <c r="N54" t="s">
        <v>24</v>
      </c>
      <c r="O54" t="s">
        <v>25</v>
      </c>
    </row>
    <row r="55" spans="1:15" x14ac:dyDescent="0.25">
      <c r="A55" t="s">
        <v>14</v>
      </c>
      <c r="B55" t="s">
        <v>15</v>
      </c>
      <c r="C55" t="s">
        <v>16</v>
      </c>
      <c r="D55" t="s">
        <v>17</v>
      </c>
      <c r="E55" t="s">
        <v>74</v>
      </c>
      <c r="F55" t="s">
        <v>417</v>
      </c>
      <c r="G55" t="s">
        <v>75</v>
      </c>
      <c r="I55" t="s">
        <v>42</v>
      </c>
      <c r="K55" t="s">
        <v>20</v>
      </c>
      <c r="L55" t="s">
        <v>22</v>
      </c>
      <c r="M55" t="s">
        <v>23</v>
      </c>
      <c r="N55" t="s">
        <v>24</v>
      </c>
      <c r="O55" t="s">
        <v>25</v>
      </c>
    </row>
    <row r="56" spans="1:15" x14ac:dyDescent="0.25">
      <c r="A56" t="s">
        <v>14</v>
      </c>
      <c r="B56" t="s">
        <v>15</v>
      </c>
      <c r="C56" t="s">
        <v>16</v>
      </c>
      <c r="D56" t="s">
        <v>17</v>
      </c>
      <c r="E56" t="s">
        <v>81</v>
      </c>
      <c r="F56" t="s">
        <v>421</v>
      </c>
      <c r="G56" t="s">
        <v>29</v>
      </c>
      <c r="I56" t="s">
        <v>27</v>
      </c>
      <c r="K56" t="s">
        <v>20</v>
      </c>
      <c r="L56" t="s">
        <v>22</v>
      </c>
      <c r="M56" t="s">
        <v>23</v>
      </c>
      <c r="N56" t="s">
        <v>24</v>
      </c>
      <c r="O56" t="s">
        <v>25</v>
      </c>
    </row>
    <row r="57" spans="1:15" x14ac:dyDescent="0.25">
      <c r="A57" t="s">
        <v>14</v>
      </c>
      <c r="B57" t="s">
        <v>15</v>
      </c>
      <c r="C57" t="s">
        <v>16</v>
      </c>
      <c r="D57" t="s">
        <v>87</v>
      </c>
      <c r="E57" t="s">
        <v>145</v>
      </c>
      <c r="F57" t="s">
        <v>478</v>
      </c>
      <c r="G57" t="s">
        <v>79</v>
      </c>
      <c r="I57" t="s">
        <v>19</v>
      </c>
      <c r="K57" t="s">
        <v>20</v>
      </c>
      <c r="L57" t="s">
        <v>22</v>
      </c>
      <c r="M57" t="s">
        <v>23</v>
      </c>
      <c r="N57" t="s">
        <v>24</v>
      </c>
      <c r="O57" t="s">
        <v>25</v>
      </c>
    </row>
    <row r="58" spans="1:15" x14ac:dyDescent="0.25">
      <c r="A58" t="s">
        <v>14</v>
      </c>
      <c r="B58" t="s">
        <v>15</v>
      </c>
      <c r="C58" t="s">
        <v>16</v>
      </c>
      <c r="D58" t="s">
        <v>87</v>
      </c>
      <c r="E58" t="s">
        <v>154</v>
      </c>
      <c r="F58" t="s">
        <v>487</v>
      </c>
      <c r="G58" t="s">
        <v>43</v>
      </c>
      <c r="I58" t="s">
        <v>42</v>
      </c>
      <c r="K58" t="s">
        <v>20</v>
      </c>
      <c r="L58" t="s">
        <v>22</v>
      </c>
      <c r="M58" t="s">
        <v>23</v>
      </c>
      <c r="N58" t="s">
        <v>24</v>
      </c>
      <c r="O58" t="s">
        <v>25</v>
      </c>
    </row>
    <row r="59" spans="1:15" x14ac:dyDescent="0.25">
      <c r="A59" t="s">
        <v>14</v>
      </c>
      <c r="B59" t="s">
        <v>15</v>
      </c>
      <c r="C59" t="s">
        <v>16</v>
      </c>
      <c r="D59" t="s">
        <v>87</v>
      </c>
      <c r="E59" t="s">
        <v>165</v>
      </c>
      <c r="F59" t="s">
        <v>497</v>
      </c>
      <c r="G59" t="s">
        <v>107</v>
      </c>
      <c r="I59" t="s">
        <v>27</v>
      </c>
      <c r="K59" t="s">
        <v>20</v>
      </c>
      <c r="L59" t="s">
        <v>22</v>
      </c>
      <c r="M59" t="s">
        <v>23</v>
      </c>
      <c r="N59" t="s">
        <v>24</v>
      </c>
      <c r="O59" t="s">
        <v>25</v>
      </c>
    </row>
    <row r="60" spans="1:15" x14ac:dyDescent="0.25">
      <c r="A60" t="s">
        <v>14</v>
      </c>
      <c r="B60" t="s">
        <v>15</v>
      </c>
      <c r="C60" t="s">
        <v>16</v>
      </c>
      <c r="D60" t="s">
        <v>87</v>
      </c>
      <c r="E60" t="s">
        <v>169</v>
      </c>
      <c r="F60" t="s">
        <v>501</v>
      </c>
      <c r="G60" t="s">
        <v>77</v>
      </c>
      <c r="I60" t="s">
        <v>19</v>
      </c>
      <c r="K60" t="s">
        <v>20</v>
      </c>
      <c r="L60" t="s">
        <v>22</v>
      </c>
      <c r="M60" t="s">
        <v>23</v>
      </c>
      <c r="N60" t="s">
        <v>24</v>
      </c>
      <c r="O60" t="s">
        <v>25</v>
      </c>
    </row>
    <row r="61" spans="1:15" x14ac:dyDescent="0.25">
      <c r="A61" t="s">
        <v>14</v>
      </c>
      <c r="B61" t="s">
        <v>15</v>
      </c>
      <c r="C61" t="s">
        <v>16</v>
      </c>
      <c r="D61" t="s">
        <v>87</v>
      </c>
      <c r="E61" t="s">
        <v>173</v>
      </c>
      <c r="F61" t="s">
        <v>505</v>
      </c>
      <c r="G61" t="s">
        <v>33</v>
      </c>
      <c r="I61" t="s">
        <v>31</v>
      </c>
      <c r="K61" t="s">
        <v>20</v>
      </c>
      <c r="L61" t="s">
        <v>22</v>
      </c>
      <c r="M61" t="s">
        <v>23</v>
      </c>
      <c r="N61" t="s">
        <v>24</v>
      </c>
      <c r="O61" t="s">
        <v>25</v>
      </c>
    </row>
    <row r="62" spans="1:15" x14ac:dyDescent="0.25">
      <c r="A62" t="s">
        <v>14</v>
      </c>
      <c r="B62" t="s">
        <v>15</v>
      </c>
      <c r="C62" t="s">
        <v>16</v>
      </c>
      <c r="D62" t="s">
        <v>87</v>
      </c>
      <c r="E62" t="s">
        <v>184</v>
      </c>
      <c r="F62" t="s">
        <v>515</v>
      </c>
      <c r="G62" t="s">
        <v>55</v>
      </c>
      <c r="I62" t="s">
        <v>42</v>
      </c>
      <c r="K62" t="s">
        <v>20</v>
      </c>
      <c r="L62" t="s">
        <v>22</v>
      </c>
      <c r="M62" t="s">
        <v>23</v>
      </c>
      <c r="N62" t="s">
        <v>24</v>
      </c>
      <c r="O62" t="s">
        <v>25</v>
      </c>
    </row>
    <row r="63" spans="1:15" x14ac:dyDescent="0.25">
      <c r="A63" t="s">
        <v>14</v>
      </c>
      <c r="B63" t="s">
        <v>15</v>
      </c>
      <c r="C63" t="s">
        <v>16</v>
      </c>
      <c r="D63" t="s">
        <v>87</v>
      </c>
      <c r="E63" t="s">
        <v>185</v>
      </c>
      <c r="F63" t="s">
        <v>516</v>
      </c>
      <c r="G63" t="s">
        <v>33</v>
      </c>
      <c r="I63" t="s">
        <v>42</v>
      </c>
      <c r="K63" t="s">
        <v>20</v>
      </c>
      <c r="L63" t="s">
        <v>22</v>
      </c>
      <c r="M63" t="s">
        <v>23</v>
      </c>
      <c r="N63" t="s">
        <v>24</v>
      </c>
      <c r="O63" t="s">
        <v>25</v>
      </c>
    </row>
    <row r="64" spans="1:15" x14ac:dyDescent="0.25">
      <c r="A64" t="s">
        <v>14</v>
      </c>
      <c r="B64" t="s">
        <v>15</v>
      </c>
      <c r="C64" t="s">
        <v>16</v>
      </c>
      <c r="D64" t="s">
        <v>87</v>
      </c>
      <c r="E64" t="s">
        <v>186</v>
      </c>
      <c r="F64" t="s">
        <v>517</v>
      </c>
      <c r="G64" t="s">
        <v>33</v>
      </c>
      <c r="I64" t="s">
        <v>19</v>
      </c>
      <c r="K64" t="s">
        <v>20</v>
      </c>
      <c r="L64" t="s">
        <v>22</v>
      </c>
      <c r="M64" t="s">
        <v>23</v>
      </c>
      <c r="N64" t="s">
        <v>24</v>
      </c>
      <c r="O64" t="s">
        <v>25</v>
      </c>
    </row>
    <row r="65" spans="1:15" x14ac:dyDescent="0.25">
      <c r="A65" t="s">
        <v>14</v>
      </c>
      <c r="B65" t="s">
        <v>15</v>
      </c>
      <c r="C65" t="s">
        <v>16</v>
      </c>
      <c r="D65" t="s">
        <v>87</v>
      </c>
      <c r="E65" t="s">
        <v>187</v>
      </c>
      <c r="F65" t="s">
        <v>518</v>
      </c>
      <c r="G65" t="s">
        <v>29</v>
      </c>
      <c r="I65" t="s">
        <v>27</v>
      </c>
      <c r="K65" t="s">
        <v>20</v>
      </c>
      <c r="L65" t="s">
        <v>22</v>
      </c>
      <c r="M65" t="s">
        <v>23</v>
      </c>
      <c r="N65" t="s">
        <v>24</v>
      </c>
      <c r="O65" t="s">
        <v>25</v>
      </c>
    </row>
    <row r="66" spans="1:15" x14ac:dyDescent="0.25">
      <c r="A66" t="s">
        <v>14</v>
      </c>
      <c r="B66" t="s">
        <v>15</v>
      </c>
      <c r="C66" t="s">
        <v>16</v>
      </c>
      <c r="D66" t="s">
        <v>87</v>
      </c>
      <c r="E66" t="s">
        <v>196</v>
      </c>
      <c r="F66" t="s">
        <v>526</v>
      </c>
      <c r="G66" t="s">
        <v>79</v>
      </c>
      <c r="I66" t="s">
        <v>42</v>
      </c>
      <c r="K66" t="s">
        <v>20</v>
      </c>
      <c r="L66" t="s">
        <v>22</v>
      </c>
      <c r="M66" t="s">
        <v>23</v>
      </c>
      <c r="N66" t="s">
        <v>24</v>
      </c>
      <c r="O66" t="s">
        <v>25</v>
      </c>
    </row>
    <row r="67" spans="1:15" x14ac:dyDescent="0.25">
      <c r="A67" t="s">
        <v>14</v>
      </c>
      <c r="B67" t="s">
        <v>15</v>
      </c>
      <c r="C67" t="s">
        <v>16</v>
      </c>
      <c r="D67" t="s">
        <v>87</v>
      </c>
      <c r="E67" t="s">
        <v>202</v>
      </c>
      <c r="F67" t="s">
        <v>532</v>
      </c>
      <c r="G67" t="s">
        <v>29</v>
      </c>
      <c r="I67" t="s">
        <v>31</v>
      </c>
      <c r="K67" t="s">
        <v>20</v>
      </c>
      <c r="L67" t="s">
        <v>22</v>
      </c>
      <c r="M67" t="s">
        <v>23</v>
      </c>
      <c r="N67" t="s">
        <v>24</v>
      </c>
      <c r="O67" t="s">
        <v>25</v>
      </c>
    </row>
    <row r="68" spans="1:15" x14ac:dyDescent="0.25">
      <c r="A68" t="s">
        <v>14</v>
      </c>
      <c r="B68" t="s">
        <v>15</v>
      </c>
      <c r="C68" t="s">
        <v>16</v>
      </c>
      <c r="D68" t="s">
        <v>87</v>
      </c>
      <c r="E68" t="s">
        <v>205</v>
      </c>
      <c r="F68" t="s">
        <v>535</v>
      </c>
      <c r="G68" t="s">
        <v>43</v>
      </c>
      <c r="I68" t="s">
        <v>19</v>
      </c>
      <c r="K68" t="s">
        <v>20</v>
      </c>
      <c r="L68" t="s">
        <v>22</v>
      </c>
      <c r="M68" t="s">
        <v>23</v>
      </c>
      <c r="N68" t="s">
        <v>24</v>
      </c>
      <c r="O68" t="s">
        <v>25</v>
      </c>
    </row>
    <row r="69" spans="1:15" x14ac:dyDescent="0.25">
      <c r="A69" t="s">
        <v>14</v>
      </c>
      <c r="B69" t="s">
        <v>15</v>
      </c>
      <c r="C69" t="s">
        <v>16</v>
      </c>
      <c r="D69" t="s">
        <v>87</v>
      </c>
      <c r="E69" t="s">
        <v>207</v>
      </c>
      <c r="F69" t="s">
        <v>537</v>
      </c>
      <c r="G69" t="s">
        <v>50</v>
      </c>
      <c r="I69" t="s">
        <v>19</v>
      </c>
      <c r="K69" t="s">
        <v>20</v>
      </c>
      <c r="L69" t="s">
        <v>22</v>
      </c>
      <c r="M69" t="s">
        <v>23</v>
      </c>
      <c r="N69" t="s">
        <v>24</v>
      </c>
      <c r="O69" t="s">
        <v>25</v>
      </c>
    </row>
    <row r="70" spans="1:15" x14ac:dyDescent="0.25">
      <c r="A70" t="s">
        <v>14</v>
      </c>
      <c r="B70" t="s">
        <v>15</v>
      </c>
      <c r="C70" t="s">
        <v>16</v>
      </c>
      <c r="D70" t="s">
        <v>87</v>
      </c>
      <c r="E70" t="s">
        <v>211</v>
      </c>
      <c r="F70" t="s">
        <v>541</v>
      </c>
      <c r="G70" t="s">
        <v>29</v>
      </c>
      <c r="I70" t="s">
        <v>31</v>
      </c>
      <c r="K70" t="s">
        <v>20</v>
      </c>
      <c r="L70" t="s">
        <v>22</v>
      </c>
      <c r="M70" t="s">
        <v>23</v>
      </c>
      <c r="N70" t="s">
        <v>24</v>
      </c>
      <c r="O70" t="s">
        <v>25</v>
      </c>
    </row>
    <row r="71" spans="1:15" x14ac:dyDescent="0.25">
      <c r="A71" t="s">
        <v>14</v>
      </c>
      <c r="B71" t="s">
        <v>15</v>
      </c>
      <c r="C71" t="s">
        <v>16</v>
      </c>
      <c r="D71" t="s">
        <v>87</v>
      </c>
      <c r="E71" t="s">
        <v>214</v>
      </c>
      <c r="F71" t="s">
        <v>544</v>
      </c>
      <c r="G71" t="s">
        <v>29</v>
      </c>
      <c r="I71" t="s">
        <v>19</v>
      </c>
      <c r="K71" t="s">
        <v>20</v>
      </c>
      <c r="L71" t="s">
        <v>22</v>
      </c>
      <c r="M71" t="s">
        <v>23</v>
      </c>
      <c r="N71" t="s">
        <v>24</v>
      </c>
      <c r="O71" t="s">
        <v>25</v>
      </c>
    </row>
    <row r="72" spans="1:15" x14ac:dyDescent="0.25">
      <c r="A72" t="s">
        <v>14</v>
      </c>
      <c r="B72" t="s">
        <v>15</v>
      </c>
      <c r="C72" t="s">
        <v>16</v>
      </c>
      <c r="D72" t="s">
        <v>87</v>
      </c>
      <c r="E72" t="s">
        <v>215</v>
      </c>
      <c r="F72" t="s">
        <v>545</v>
      </c>
      <c r="G72" t="s">
        <v>50</v>
      </c>
      <c r="I72" t="s">
        <v>19</v>
      </c>
      <c r="K72" t="s">
        <v>20</v>
      </c>
      <c r="L72" t="s">
        <v>22</v>
      </c>
      <c r="M72" t="s">
        <v>23</v>
      </c>
      <c r="N72" t="s">
        <v>24</v>
      </c>
      <c r="O72" t="s">
        <v>25</v>
      </c>
    </row>
    <row r="73" spans="1:15" x14ac:dyDescent="0.25">
      <c r="A73" t="s">
        <v>14</v>
      </c>
      <c r="B73" t="s">
        <v>15</v>
      </c>
      <c r="C73" t="s">
        <v>16</v>
      </c>
      <c r="D73" t="s">
        <v>17</v>
      </c>
      <c r="E73" t="s">
        <v>30</v>
      </c>
      <c r="F73" t="s">
        <v>391</v>
      </c>
      <c r="G73" t="s">
        <v>33</v>
      </c>
      <c r="I73" t="s">
        <v>31</v>
      </c>
      <c r="K73" t="s">
        <v>32</v>
      </c>
      <c r="L73" t="s">
        <v>22</v>
      </c>
      <c r="M73" t="s">
        <v>23</v>
      </c>
      <c r="N73" t="s">
        <v>24</v>
      </c>
      <c r="O73" t="s">
        <v>25</v>
      </c>
    </row>
    <row r="74" spans="1:15" x14ac:dyDescent="0.25">
      <c r="A74" t="s">
        <v>14</v>
      </c>
      <c r="B74" t="s">
        <v>15</v>
      </c>
      <c r="C74" t="s">
        <v>16</v>
      </c>
      <c r="D74" t="s">
        <v>17</v>
      </c>
      <c r="E74" t="s">
        <v>45</v>
      </c>
      <c r="F74" t="s">
        <v>397</v>
      </c>
      <c r="G74" t="s">
        <v>46</v>
      </c>
      <c r="I74" t="s">
        <v>19</v>
      </c>
      <c r="K74" t="s">
        <v>32</v>
      </c>
      <c r="L74" t="s">
        <v>22</v>
      </c>
      <c r="M74" t="s">
        <v>23</v>
      </c>
      <c r="N74" t="s">
        <v>24</v>
      </c>
      <c r="O74" t="s">
        <v>25</v>
      </c>
    </row>
    <row r="75" spans="1:15" x14ac:dyDescent="0.25">
      <c r="A75" t="s">
        <v>14</v>
      </c>
      <c r="B75" t="s">
        <v>15</v>
      </c>
      <c r="C75" t="s">
        <v>16</v>
      </c>
      <c r="D75" t="s">
        <v>17</v>
      </c>
      <c r="E75" t="s">
        <v>47</v>
      </c>
      <c r="F75" t="s">
        <v>398</v>
      </c>
      <c r="G75" t="s">
        <v>48</v>
      </c>
      <c r="I75" t="s">
        <v>42</v>
      </c>
      <c r="K75" t="s">
        <v>32</v>
      </c>
      <c r="L75" t="s">
        <v>22</v>
      </c>
      <c r="M75" t="s">
        <v>23</v>
      </c>
      <c r="N75" t="s">
        <v>24</v>
      </c>
      <c r="O75" t="s">
        <v>25</v>
      </c>
    </row>
    <row r="76" spans="1:15" x14ac:dyDescent="0.25">
      <c r="A76" t="s">
        <v>14</v>
      </c>
      <c r="B76" t="s">
        <v>15</v>
      </c>
      <c r="C76" t="s">
        <v>16</v>
      </c>
      <c r="D76" t="s">
        <v>17</v>
      </c>
      <c r="E76" t="s">
        <v>49</v>
      </c>
      <c r="F76" t="s">
        <v>399</v>
      </c>
      <c r="G76" t="s">
        <v>50</v>
      </c>
      <c r="I76" t="s">
        <v>19</v>
      </c>
      <c r="K76" t="s">
        <v>32</v>
      </c>
      <c r="L76" t="s">
        <v>22</v>
      </c>
      <c r="M76" t="s">
        <v>23</v>
      </c>
      <c r="N76" t="s">
        <v>24</v>
      </c>
      <c r="O76" t="s">
        <v>25</v>
      </c>
    </row>
    <row r="77" spans="1:15" x14ac:dyDescent="0.25">
      <c r="A77" t="s">
        <v>14</v>
      </c>
      <c r="B77" t="s">
        <v>15</v>
      </c>
      <c r="C77" t="s">
        <v>16</v>
      </c>
      <c r="D77" t="s">
        <v>17</v>
      </c>
      <c r="E77" t="s">
        <v>67</v>
      </c>
      <c r="F77" t="s">
        <v>410</v>
      </c>
      <c r="G77" t="s">
        <v>50</v>
      </c>
      <c r="I77" t="s">
        <v>19</v>
      </c>
      <c r="K77" t="s">
        <v>32</v>
      </c>
      <c r="L77" t="s">
        <v>22</v>
      </c>
      <c r="M77" t="s">
        <v>23</v>
      </c>
      <c r="N77" t="s">
        <v>24</v>
      </c>
      <c r="O77" t="s">
        <v>25</v>
      </c>
    </row>
    <row r="78" spans="1:15" x14ac:dyDescent="0.25">
      <c r="A78" t="s">
        <v>14</v>
      </c>
      <c r="B78" t="s">
        <v>15</v>
      </c>
      <c r="C78" t="s">
        <v>16</v>
      </c>
      <c r="D78" t="s">
        <v>17</v>
      </c>
      <c r="E78" t="s">
        <v>70</v>
      </c>
      <c r="F78" t="s">
        <v>413</v>
      </c>
      <c r="G78" t="s">
        <v>29</v>
      </c>
      <c r="I78" t="s">
        <v>19</v>
      </c>
      <c r="K78" t="s">
        <v>32</v>
      </c>
      <c r="L78" t="s">
        <v>22</v>
      </c>
      <c r="M78" t="s">
        <v>23</v>
      </c>
      <c r="N78" t="s">
        <v>24</v>
      </c>
      <c r="O78" t="s">
        <v>25</v>
      </c>
    </row>
    <row r="79" spans="1:15" x14ac:dyDescent="0.25">
      <c r="A79" t="s">
        <v>14</v>
      </c>
      <c r="B79" t="s">
        <v>15</v>
      </c>
      <c r="C79" t="s">
        <v>16</v>
      </c>
      <c r="D79" t="s">
        <v>17</v>
      </c>
      <c r="E79" t="s">
        <v>80</v>
      </c>
      <c r="F79" t="s">
        <v>420</v>
      </c>
      <c r="G79" t="s">
        <v>53</v>
      </c>
      <c r="I79" t="s">
        <v>27</v>
      </c>
      <c r="K79" t="s">
        <v>32</v>
      </c>
      <c r="L79" t="s">
        <v>22</v>
      </c>
      <c r="M79" t="s">
        <v>23</v>
      </c>
      <c r="N79" t="s">
        <v>24</v>
      </c>
      <c r="O79" t="s">
        <v>25</v>
      </c>
    </row>
    <row r="80" spans="1:15" x14ac:dyDescent="0.25">
      <c r="A80" t="s">
        <v>14</v>
      </c>
      <c r="B80" t="s">
        <v>15</v>
      </c>
      <c r="C80" t="s">
        <v>16</v>
      </c>
      <c r="D80" t="s">
        <v>17</v>
      </c>
      <c r="E80" t="s">
        <v>82</v>
      </c>
      <c r="F80" t="s">
        <v>422</v>
      </c>
      <c r="G80" t="s">
        <v>50</v>
      </c>
      <c r="I80" t="s">
        <v>27</v>
      </c>
      <c r="K80" t="s">
        <v>32</v>
      </c>
      <c r="L80" t="s">
        <v>22</v>
      </c>
      <c r="M80" t="s">
        <v>23</v>
      </c>
      <c r="N80" t="s">
        <v>24</v>
      </c>
      <c r="O80" t="s">
        <v>25</v>
      </c>
    </row>
    <row r="81" spans="1:15" x14ac:dyDescent="0.25">
      <c r="A81" t="s">
        <v>14</v>
      </c>
      <c r="B81" t="s">
        <v>15</v>
      </c>
      <c r="C81" t="s">
        <v>16</v>
      </c>
      <c r="D81" t="s">
        <v>87</v>
      </c>
      <c r="E81" t="s">
        <v>143</v>
      </c>
      <c r="F81" t="s">
        <v>477</v>
      </c>
      <c r="G81" t="s">
        <v>144</v>
      </c>
      <c r="I81" t="s">
        <v>57</v>
      </c>
      <c r="K81" t="s">
        <v>32</v>
      </c>
      <c r="L81" t="s">
        <v>22</v>
      </c>
      <c r="M81" t="s">
        <v>23</v>
      </c>
      <c r="N81" t="s">
        <v>24</v>
      </c>
      <c r="O81" t="s">
        <v>25</v>
      </c>
    </row>
    <row r="82" spans="1:15" x14ac:dyDescent="0.25">
      <c r="A82" t="s">
        <v>14</v>
      </c>
      <c r="B82" t="s">
        <v>15</v>
      </c>
      <c r="C82" t="s">
        <v>16</v>
      </c>
      <c r="D82" t="s">
        <v>87</v>
      </c>
      <c r="E82" t="s">
        <v>147</v>
      </c>
      <c r="F82" t="s">
        <v>480</v>
      </c>
      <c r="G82" t="s">
        <v>50</v>
      </c>
      <c r="I82" t="s">
        <v>31</v>
      </c>
      <c r="K82" t="s">
        <v>32</v>
      </c>
      <c r="L82" t="s">
        <v>22</v>
      </c>
      <c r="M82" t="s">
        <v>23</v>
      </c>
      <c r="N82" t="s">
        <v>24</v>
      </c>
      <c r="O82" t="s">
        <v>25</v>
      </c>
    </row>
    <row r="83" spans="1:15" x14ac:dyDescent="0.25">
      <c r="A83" t="s">
        <v>14</v>
      </c>
      <c r="B83" t="s">
        <v>15</v>
      </c>
      <c r="C83" t="s">
        <v>16</v>
      </c>
      <c r="D83" t="s">
        <v>87</v>
      </c>
      <c r="E83" t="s">
        <v>158</v>
      </c>
      <c r="F83" t="s">
        <v>491</v>
      </c>
      <c r="G83" t="s">
        <v>46</v>
      </c>
      <c r="I83" t="s">
        <v>27</v>
      </c>
      <c r="K83" t="s">
        <v>32</v>
      </c>
      <c r="L83" t="s">
        <v>22</v>
      </c>
      <c r="M83" t="s">
        <v>23</v>
      </c>
      <c r="N83" t="s">
        <v>24</v>
      </c>
      <c r="O83" t="s">
        <v>25</v>
      </c>
    </row>
    <row r="84" spans="1:15" x14ac:dyDescent="0.25">
      <c r="A84" t="s">
        <v>14</v>
      </c>
      <c r="B84" t="s">
        <v>15</v>
      </c>
      <c r="C84" t="s">
        <v>16</v>
      </c>
      <c r="D84" t="s">
        <v>87</v>
      </c>
      <c r="E84" t="s">
        <v>162</v>
      </c>
      <c r="F84" t="s">
        <v>494</v>
      </c>
      <c r="G84" t="s">
        <v>43</v>
      </c>
      <c r="I84" t="s">
        <v>19</v>
      </c>
      <c r="K84" t="s">
        <v>32</v>
      </c>
      <c r="L84" t="s">
        <v>22</v>
      </c>
      <c r="M84" t="s">
        <v>23</v>
      </c>
      <c r="N84" t="s">
        <v>24</v>
      </c>
      <c r="O84" t="s">
        <v>25</v>
      </c>
    </row>
    <row r="85" spans="1:15" x14ac:dyDescent="0.25">
      <c r="A85" t="s">
        <v>14</v>
      </c>
      <c r="B85" t="s">
        <v>15</v>
      </c>
      <c r="C85" t="s">
        <v>16</v>
      </c>
      <c r="D85" t="s">
        <v>87</v>
      </c>
      <c r="E85" t="s">
        <v>164</v>
      </c>
      <c r="F85" t="s">
        <v>496</v>
      </c>
      <c r="G85" t="s">
        <v>58</v>
      </c>
      <c r="I85" t="s">
        <v>27</v>
      </c>
      <c r="K85" t="s">
        <v>32</v>
      </c>
      <c r="L85" t="s">
        <v>22</v>
      </c>
      <c r="M85" t="s">
        <v>23</v>
      </c>
      <c r="N85" t="s">
        <v>24</v>
      </c>
      <c r="O85" t="s">
        <v>25</v>
      </c>
    </row>
    <row r="86" spans="1:15" x14ac:dyDescent="0.25">
      <c r="A86" t="s">
        <v>14</v>
      </c>
      <c r="B86" t="s">
        <v>15</v>
      </c>
      <c r="C86" t="s">
        <v>16</v>
      </c>
      <c r="D86" t="s">
        <v>87</v>
      </c>
      <c r="E86" t="s">
        <v>166</v>
      </c>
      <c r="F86" t="s">
        <v>498</v>
      </c>
      <c r="G86" t="s">
        <v>90</v>
      </c>
      <c r="I86" t="s">
        <v>42</v>
      </c>
      <c r="K86" t="s">
        <v>32</v>
      </c>
      <c r="L86" t="s">
        <v>22</v>
      </c>
      <c r="M86" t="s">
        <v>23</v>
      </c>
      <c r="N86" t="s">
        <v>24</v>
      </c>
      <c r="O86" t="s">
        <v>25</v>
      </c>
    </row>
    <row r="87" spans="1:15" x14ac:dyDescent="0.25">
      <c r="A87" t="s">
        <v>14</v>
      </c>
      <c r="B87" t="s">
        <v>15</v>
      </c>
      <c r="C87" t="s">
        <v>16</v>
      </c>
      <c r="D87" t="s">
        <v>87</v>
      </c>
      <c r="E87" t="s">
        <v>171</v>
      </c>
      <c r="F87" t="s">
        <v>503</v>
      </c>
      <c r="G87" t="s">
        <v>77</v>
      </c>
      <c r="I87" t="s">
        <v>65</v>
      </c>
      <c r="K87" t="s">
        <v>32</v>
      </c>
      <c r="L87" t="s">
        <v>22</v>
      </c>
      <c r="M87" t="s">
        <v>23</v>
      </c>
      <c r="N87" t="s">
        <v>24</v>
      </c>
      <c r="O87" t="s">
        <v>25</v>
      </c>
    </row>
    <row r="88" spans="1:15" x14ac:dyDescent="0.25">
      <c r="A88" t="s">
        <v>14</v>
      </c>
      <c r="B88" t="s">
        <v>15</v>
      </c>
      <c r="C88" t="s">
        <v>16</v>
      </c>
      <c r="D88" t="s">
        <v>87</v>
      </c>
      <c r="E88" t="s">
        <v>174</v>
      </c>
      <c r="F88" t="s">
        <v>506</v>
      </c>
      <c r="G88" t="s">
        <v>144</v>
      </c>
      <c r="I88" t="s">
        <v>31</v>
      </c>
      <c r="K88" t="s">
        <v>32</v>
      </c>
      <c r="L88" t="s">
        <v>22</v>
      </c>
      <c r="M88" t="s">
        <v>23</v>
      </c>
      <c r="N88" t="s">
        <v>24</v>
      </c>
      <c r="O88" t="s">
        <v>25</v>
      </c>
    </row>
    <row r="89" spans="1:15" x14ac:dyDescent="0.25">
      <c r="A89" t="s">
        <v>14</v>
      </c>
      <c r="B89" t="s">
        <v>15</v>
      </c>
      <c r="C89" t="s">
        <v>16</v>
      </c>
      <c r="D89" t="s">
        <v>87</v>
      </c>
      <c r="E89" t="s">
        <v>175</v>
      </c>
      <c r="F89" t="s">
        <v>507</v>
      </c>
      <c r="G89" t="s">
        <v>75</v>
      </c>
      <c r="I89" t="s">
        <v>27</v>
      </c>
      <c r="K89" t="s">
        <v>32</v>
      </c>
      <c r="L89" t="s">
        <v>22</v>
      </c>
      <c r="M89" t="s">
        <v>23</v>
      </c>
      <c r="N89" t="s">
        <v>24</v>
      </c>
      <c r="O89" t="s">
        <v>25</v>
      </c>
    </row>
    <row r="90" spans="1:15" x14ac:dyDescent="0.25">
      <c r="A90" t="s">
        <v>14</v>
      </c>
      <c r="B90" t="s">
        <v>15</v>
      </c>
      <c r="C90" t="s">
        <v>16</v>
      </c>
      <c r="D90" t="s">
        <v>87</v>
      </c>
      <c r="E90" t="s">
        <v>176</v>
      </c>
      <c r="F90" t="s">
        <v>508</v>
      </c>
      <c r="G90" t="s">
        <v>177</v>
      </c>
      <c r="I90" t="s">
        <v>31</v>
      </c>
      <c r="K90" t="s">
        <v>32</v>
      </c>
      <c r="L90" t="s">
        <v>22</v>
      </c>
      <c r="M90" t="s">
        <v>23</v>
      </c>
      <c r="N90" t="s">
        <v>24</v>
      </c>
      <c r="O90" t="s">
        <v>25</v>
      </c>
    </row>
    <row r="91" spans="1:15" x14ac:dyDescent="0.25">
      <c r="A91" t="s">
        <v>14</v>
      </c>
      <c r="B91" t="s">
        <v>15</v>
      </c>
      <c r="C91" t="s">
        <v>16</v>
      </c>
      <c r="D91" t="s">
        <v>87</v>
      </c>
      <c r="E91" t="s">
        <v>182</v>
      </c>
      <c r="F91" t="s">
        <v>513</v>
      </c>
      <c r="G91" t="s">
        <v>55</v>
      </c>
      <c r="I91" t="s">
        <v>19</v>
      </c>
      <c r="K91" t="s">
        <v>32</v>
      </c>
      <c r="L91" t="s">
        <v>22</v>
      </c>
      <c r="M91" t="s">
        <v>23</v>
      </c>
      <c r="N91" t="s">
        <v>24</v>
      </c>
      <c r="O91" t="s">
        <v>25</v>
      </c>
    </row>
    <row r="92" spans="1:15" x14ac:dyDescent="0.25">
      <c r="A92" t="s">
        <v>14</v>
      </c>
      <c r="B92" t="s">
        <v>15</v>
      </c>
      <c r="C92" t="s">
        <v>16</v>
      </c>
      <c r="D92" t="s">
        <v>87</v>
      </c>
      <c r="E92" t="s">
        <v>190</v>
      </c>
      <c r="F92" t="s">
        <v>520</v>
      </c>
      <c r="G92" t="s">
        <v>21</v>
      </c>
      <c r="I92" t="s">
        <v>31</v>
      </c>
      <c r="K92" t="s">
        <v>32</v>
      </c>
      <c r="L92" t="s">
        <v>22</v>
      </c>
      <c r="M92" t="s">
        <v>23</v>
      </c>
      <c r="N92" t="s">
        <v>24</v>
      </c>
      <c r="O92" t="s">
        <v>25</v>
      </c>
    </row>
    <row r="93" spans="1:15" x14ac:dyDescent="0.25">
      <c r="A93" t="s">
        <v>14</v>
      </c>
      <c r="B93" t="s">
        <v>15</v>
      </c>
      <c r="C93" t="s">
        <v>16</v>
      </c>
      <c r="D93" t="s">
        <v>87</v>
      </c>
      <c r="E93" t="s">
        <v>193</v>
      </c>
      <c r="F93" t="s">
        <v>523</v>
      </c>
      <c r="G93" t="s">
        <v>29</v>
      </c>
      <c r="I93" t="s">
        <v>19</v>
      </c>
      <c r="K93" t="s">
        <v>32</v>
      </c>
      <c r="L93" t="s">
        <v>22</v>
      </c>
      <c r="M93" t="s">
        <v>23</v>
      </c>
      <c r="N93" t="s">
        <v>24</v>
      </c>
      <c r="O93" t="s">
        <v>25</v>
      </c>
    </row>
    <row r="94" spans="1:15" x14ac:dyDescent="0.25">
      <c r="A94" t="s">
        <v>14</v>
      </c>
      <c r="B94" t="s">
        <v>15</v>
      </c>
      <c r="C94" t="s">
        <v>16</v>
      </c>
      <c r="D94" t="s">
        <v>87</v>
      </c>
      <c r="E94" t="s">
        <v>199</v>
      </c>
      <c r="F94" t="s">
        <v>529</v>
      </c>
      <c r="G94" t="s">
        <v>43</v>
      </c>
      <c r="I94" t="s">
        <v>27</v>
      </c>
      <c r="K94" t="s">
        <v>32</v>
      </c>
      <c r="L94" t="s">
        <v>22</v>
      </c>
      <c r="M94" t="s">
        <v>23</v>
      </c>
      <c r="N94" t="s">
        <v>24</v>
      </c>
      <c r="O94" t="s">
        <v>25</v>
      </c>
    </row>
    <row r="95" spans="1:15" x14ac:dyDescent="0.25">
      <c r="A95" t="s">
        <v>14</v>
      </c>
      <c r="B95" t="s">
        <v>15</v>
      </c>
      <c r="C95" t="s">
        <v>16</v>
      </c>
      <c r="D95" t="s">
        <v>87</v>
      </c>
      <c r="E95" t="s">
        <v>203</v>
      </c>
      <c r="F95" t="s">
        <v>533</v>
      </c>
      <c r="G95" t="s">
        <v>133</v>
      </c>
      <c r="I95" t="s">
        <v>27</v>
      </c>
      <c r="K95" t="s">
        <v>32</v>
      </c>
      <c r="L95" t="s">
        <v>22</v>
      </c>
      <c r="M95" t="s">
        <v>23</v>
      </c>
      <c r="N95" t="s">
        <v>24</v>
      </c>
      <c r="O95" t="s">
        <v>25</v>
      </c>
    </row>
    <row r="96" spans="1:15" x14ac:dyDescent="0.25">
      <c r="A96" t="s">
        <v>14</v>
      </c>
      <c r="B96" t="s">
        <v>15</v>
      </c>
      <c r="C96" t="s">
        <v>16</v>
      </c>
      <c r="D96" t="s">
        <v>17</v>
      </c>
      <c r="E96" t="s">
        <v>26</v>
      </c>
      <c r="F96" t="s">
        <v>390</v>
      </c>
      <c r="G96" t="s">
        <v>29</v>
      </c>
      <c r="I96" t="s">
        <v>27</v>
      </c>
      <c r="K96" t="s">
        <v>28</v>
      </c>
      <c r="L96" t="s">
        <v>22</v>
      </c>
      <c r="M96" t="s">
        <v>23</v>
      </c>
      <c r="N96" t="s">
        <v>24</v>
      </c>
      <c r="O96" t="s">
        <v>25</v>
      </c>
    </row>
    <row r="97" spans="1:15" x14ac:dyDescent="0.25">
      <c r="A97" t="s">
        <v>14</v>
      </c>
      <c r="B97" t="s">
        <v>15</v>
      </c>
      <c r="C97" t="s">
        <v>16</v>
      </c>
      <c r="D97" t="s">
        <v>17</v>
      </c>
      <c r="E97" t="s">
        <v>41</v>
      </c>
      <c r="F97" t="s">
        <v>395</v>
      </c>
      <c r="G97" t="s">
        <v>43</v>
      </c>
      <c r="I97" t="s">
        <v>42</v>
      </c>
      <c r="K97" t="s">
        <v>28</v>
      </c>
      <c r="L97" t="s">
        <v>22</v>
      </c>
      <c r="M97" t="s">
        <v>23</v>
      </c>
      <c r="N97" t="s">
        <v>24</v>
      </c>
      <c r="O97" t="s">
        <v>25</v>
      </c>
    </row>
    <row r="98" spans="1:15" x14ac:dyDescent="0.25">
      <c r="A98" t="s">
        <v>14</v>
      </c>
      <c r="B98" t="s">
        <v>15</v>
      </c>
      <c r="C98" t="s">
        <v>16</v>
      </c>
      <c r="D98" t="s">
        <v>17</v>
      </c>
      <c r="E98" t="s">
        <v>52</v>
      </c>
      <c r="F98" t="s">
        <v>401</v>
      </c>
      <c r="G98" t="s">
        <v>53</v>
      </c>
      <c r="I98" t="s">
        <v>19</v>
      </c>
      <c r="K98" t="s">
        <v>28</v>
      </c>
      <c r="L98" t="s">
        <v>22</v>
      </c>
      <c r="M98" t="s">
        <v>23</v>
      </c>
      <c r="N98" t="s">
        <v>24</v>
      </c>
      <c r="O98" t="s">
        <v>25</v>
      </c>
    </row>
    <row r="99" spans="1:15" x14ac:dyDescent="0.25">
      <c r="A99" t="s">
        <v>14</v>
      </c>
      <c r="B99" t="s">
        <v>15</v>
      </c>
      <c r="C99" t="s">
        <v>16</v>
      </c>
      <c r="D99" t="s">
        <v>17</v>
      </c>
      <c r="E99" t="s">
        <v>69</v>
      </c>
      <c r="F99" t="s">
        <v>412</v>
      </c>
      <c r="G99" t="s">
        <v>53</v>
      </c>
      <c r="I99" t="s">
        <v>19</v>
      </c>
      <c r="K99" t="s">
        <v>28</v>
      </c>
      <c r="L99" t="s">
        <v>22</v>
      </c>
      <c r="M99" t="s">
        <v>23</v>
      </c>
      <c r="N99" t="s">
        <v>24</v>
      </c>
      <c r="O99" t="s">
        <v>25</v>
      </c>
    </row>
    <row r="100" spans="1:15" x14ac:dyDescent="0.25">
      <c r="A100" t="s">
        <v>14</v>
      </c>
      <c r="B100" t="s">
        <v>15</v>
      </c>
      <c r="C100" t="s">
        <v>16</v>
      </c>
      <c r="D100" t="s">
        <v>87</v>
      </c>
      <c r="E100" t="s">
        <v>149</v>
      </c>
      <c r="F100" t="s">
        <v>482</v>
      </c>
      <c r="G100" t="s">
        <v>77</v>
      </c>
      <c r="I100" t="s">
        <v>19</v>
      </c>
      <c r="K100" t="s">
        <v>28</v>
      </c>
      <c r="L100" t="s">
        <v>22</v>
      </c>
      <c r="M100" t="s">
        <v>23</v>
      </c>
      <c r="N100" t="s">
        <v>24</v>
      </c>
      <c r="O100" t="s">
        <v>25</v>
      </c>
    </row>
    <row r="101" spans="1:15" x14ac:dyDescent="0.25">
      <c r="A101" t="s">
        <v>14</v>
      </c>
      <c r="B101" t="s">
        <v>15</v>
      </c>
      <c r="C101" t="s">
        <v>16</v>
      </c>
      <c r="D101" t="s">
        <v>87</v>
      </c>
      <c r="E101" t="s">
        <v>157</v>
      </c>
      <c r="F101" t="s">
        <v>490</v>
      </c>
      <c r="G101" t="s">
        <v>48</v>
      </c>
      <c r="I101" t="s">
        <v>42</v>
      </c>
      <c r="K101" t="s">
        <v>28</v>
      </c>
      <c r="L101" t="s">
        <v>22</v>
      </c>
      <c r="M101" t="s">
        <v>23</v>
      </c>
      <c r="N101" t="s">
        <v>24</v>
      </c>
      <c r="O101" t="s">
        <v>25</v>
      </c>
    </row>
    <row r="102" spans="1:15" x14ac:dyDescent="0.25">
      <c r="A102" t="s">
        <v>14</v>
      </c>
      <c r="B102" t="s">
        <v>15</v>
      </c>
      <c r="C102" t="s">
        <v>16</v>
      </c>
      <c r="D102" t="s">
        <v>87</v>
      </c>
      <c r="E102" t="s">
        <v>161</v>
      </c>
      <c r="F102" t="s">
        <v>493</v>
      </c>
      <c r="G102" t="s">
        <v>29</v>
      </c>
      <c r="I102" t="s">
        <v>31</v>
      </c>
      <c r="K102" t="s">
        <v>28</v>
      </c>
      <c r="L102" t="s">
        <v>22</v>
      </c>
      <c r="M102" t="s">
        <v>23</v>
      </c>
      <c r="N102" t="s">
        <v>24</v>
      </c>
      <c r="O102" t="s">
        <v>25</v>
      </c>
    </row>
    <row r="103" spans="1:15" x14ac:dyDescent="0.25">
      <c r="A103" t="s">
        <v>14</v>
      </c>
      <c r="B103" t="s">
        <v>15</v>
      </c>
      <c r="C103" t="s">
        <v>16</v>
      </c>
      <c r="D103" t="s">
        <v>87</v>
      </c>
      <c r="E103" t="s">
        <v>167</v>
      </c>
      <c r="F103" t="s">
        <v>499</v>
      </c>
      <c r="G103" t="s">
        <v>62</v>
      </c>
      <c r="I103" t="s">
        <v>42</v>
      </c>
      <c r="K103" t="s">
        <v>28</v>
      </c>
      <c r="L103" t="s">
        <v>22</v>
      </c>
      <c r="M103" t="s">
        <v>23</v>
      </c>
      <c r="N103" t="s">
        <v>24</v>
      </c>
      <c r="O103" t="s">
        <v>25</v>
      </c>
    </row>
    <row r="104" spans="1:15" x14ac:dyDescent="0.25">
      <c r="A104" t="s">
        <v>14</v>
      </c>
      <c r="B104" t="s">
        <v>15</v>
      </c>
      <c r="C104" t="s">
        <v>16</v>
      </c>
      <c r="D104" t="s">
        <v>87</v>
      </c>
      <c r="E104" t="s">
        <v>170</v>
      </c>
      <c r="F104" t="s">
        <v>502</v>
      </c>
      <c r="G104" t="s">
        <v>77</v>
      </c>
      <c r="I104" t="s">
        <v>65</v>
      </c>
      <c r="K104" t="s">
        <v>28</v>
      </c>
      <c r="L104" t="s">
        <v>22</v>
      </c>
      <c r="M104" t="s">
        <v>23</v>
      </c>
      <c r="N104" t="s">
        <v>24</v>
      </c>
      <c r="O104" t="s">
        <v>25</v>
      </c>
    </row>
    <row r="105" spans="1:15" x14ac:dyDescent="0.25">
      <c r="A105" t="s">
        <v>14</v>
      </c>
      <c r="B105" t="s">
        <v>15</v>
      </c>
      <c r="C105" t="s">
        <v>16</v>
      </c>
      <c r="D105" t="s">
        <v>87</v>
      </c>
      <c r="E105" t="s">
        <v>192</v>
      </c>
      <c r="F105" t="s">
        <v>522</v>
      </c>
      <c r="G105" t="s">
        <v>48</v>
      </c>
      <c r="I105" t="s">
        <v>42</v>
      </c>
      <c r="K105" t="s">
        <v>28</v>
      </c>
      <c r="L105" t="s">
        <v>22</v>
      </c>
      <c r="M105" t="s">
        <v>23</v>
      </c>
      <c r="N105" t="s">
        <v>24</v>
      </c>
      <c r="O105" t="s">
        <v>25</v>
      </c>
    </row>
    <row r="106" spans="1:15" x14ac:dyDescent="0.25">
      <c r="A106" t="s">
        <v>14</v>
      </c>
      <c r="B106" t="s">
        <v>15</v>
      </c>
      <c r="C106" t="s">
        <v>16</v>
      </c>
      <c r="D106" t="s">
        <v>87</v>
      </c>
      <c r="E106" t="s">
        <v>204</v>
      </c>
      <c r="F106" t="s">
        <v>534</v>
      </c>
      <c r="G106" t="s">
        <v>29</v>
      </c>
      <c r="I106" t="s">
        <v>65</v>
      </c>
      <c r="K106" t="s">
        <v>28</v>
      </c>
      <c r="L106" t="s">
        <v>22</v>
      </c>
      <c r="M106" t="s">
        <v>23</v>
      </c>
      <c r="N106" t="s">
        <v>24</v>
      </c>
      <c r="O106" t="s">
        <v>25</v>
      </c>
    </row>
    <row r="107" spans="1:15" x14ac:dyDescent="0.25">
      <c r="A107" t="s">
        <v>14</v>
      </c>
      <c r="B107" t="s">
        <v>15</v>
      </c>
      <c r="C107" t="s">
        <v>16</v>
      </c>
      <c r="D107" t="s">
        <v>87</v>
      </c>
      <c r="E107" t="s">
        <v>216</v>
      </c>
      <c r="F107" t="s">
        <v>546</v>
      </c>
      <c r="G107" t="s">
        <v>50</v>
      </c>
      <c r="I107" t="s">
        <v>27</v>
      </c>
      <c r="K107" t="s">
        <v>28</v>
      </c>
      <c r="L107" t="s">
        <v>22</v>
      </c>
      <c r="M107" t="s">
        <v>23</v>
      </c>
      <c r="N107" t="s">
        <v>24</v>
      </c>
      <c r="O107" t="s">
        <v>25</v>
      </c>
    </row>
    <row r="108" spans="1:15" x14ac:dyDescent="0.25">
      <c r="A108" t="s">
        <v>14</v>
      </c>
      <c r="B108" t="s">
        <v>15</v>
      </c>
      <c r="C108" t="s">
        <v>16</v>
      </c>
      <c r="D108" t="s">
        <v>17</v>
      </c>
      <c r="E108" t="s">
        <v>85</v>
      </c>
      <c r="F108" t="s">
        <v>425</v>
      </c>
      <c r="G108" t="s">
        <v>21</v>
      </c>
      <c r="I108" t="s">
        <v>31</v>
      </c>
      <c r="K108" t="s">
        <v>86</v>
      </c>
      <c r="L108" t="s">
        <v>22</v>
      </c>
      <c r="M108" t="s">
        <v>23</v>
      </c>
      <c r="N108" t="s">
        <v>24</v>
      </c>
      <c r="O108" t="s">
        <v>25</v>
      </c>
    </row>
    <row r="109" spans="1:15" x14ac:dyDescent="0.25">
      <c r="A109" t="s">
        <v>14</v>
      </c>
      <c r="B109" t="s">
        <v>15</v>
      </c>
      <c r="C109" t="s">
        <v>16</v>
      </c>
      <c r="D109" t="s">
        <v>87</v>
      </c>
      <c r="E109" t="s">
        <v>88</v>
      </c>
      <c r="F109" t="s">
        <v>426</v>
      </c>
      <c r="G109" t="s">
        <v>75</v>
      </c>
      <c r="I109" t="s">
        <v>42</v>
      </c>
      <c r="K109" t="s">
        <v>86</v>
      </c>
      <c r="L109" t="s">
        <v>22</v>
      </c>
      <c r="M109" t="s">
        <v>23</v>
      </c>
      <c r="N109" t="s">
        <v>24</v>
      </c>
      <c r="O109" t="s">
        <v>25</v>
      </c>
    </row>
    <row r="110" spans="1:15" x14ac:dyDescent="0.25">
      <c r="A110" t="s">
        <v>14</v>
      </c>
      <c r="B110" t="s">
        <v>15</v>
      </c>
      <c r="C110" t="s">
        <v>16</v>
      </c>
      <c r="D110" t="s">
        <v>87</v>
      </c>
      <c r="E110" t="s">
        <v>89</v>
      </c>
      <c r="F110" t="s">
        <v>427</v>
      </c>
      <c r="G110" t="s">
        <v>90</v>
      </c>
      <c r="I110" t="s">
        <v>19</v>
      </c>
      <c r="K110" t="s">
        <v>86</v>
      </c>
      <c r="L110" t="s">
        <v>22</v>
      </c>
      <c r="M110" t="s">
        <v>23</v>
      </c>
      <c r="N110" t="s">
        <v>24</v>
      </c>
      <c r="O110" t="s">
        <v>25</v>
      </c>
    </row>
    <row r="111" spans="1:15" x14ac:dyDescent="0.25">
      <c r="A111" t="s">
        <v>14</v>
      </c>
      <c r="B111" t="s">
        <v>15</v>
      </c>
      <c r="C111" t="s">
        <v>16</v>
      </c>
      <c r="D111" t="s">
        <v>87</v>
      </c>
      <c r="E111" t="s">
        <v>91</v>
      </c>
      <c r="F111" t="s">
        <v>428</v>
      </c>
      <c r="G111" t="s">
        <v>50</v>
      </c>
      <c r="I111" t="s">
        <v>19</v>
      </c>
      <c r="K111" t="s">
        <v>86</v>
      </c>
      <c r="L111" t="s">
        <v>22</v>
      </c>
      <c r="M111" t="s">
        <v>23</v>
      </c>
      <c r="N111" t="s">
        <v>24</v>
      </c>
      <c r="O111" t="s">
        <v>25</v>
      </c>
    </row>
    <row r="112" spans="1:15" x14ac:dyDescent="0.25">
      <c r="A112" t="s">
        <v>14</v>
      </c>
      <c r="B112" t="s">
        <v>15</v>
      </c>
      <c r="C112" t="s">
        <v>16</v>
      </c>
      <c r="D112" t="s">
        <v>17</v>
      </c>
      <c r="E112" t="s">
        <v>92</v>
      </c>
      <c r="F112" t="s">
        <v>429</v>
      </c>
      <c r="G112" t="s">
        <v>75</v>
      </c>
      <c r="I112" t="s">
        <v>42</v>
      </c>
      <c r="K112" t="s">
        <v>86</v>
      </c>
      <c r="L112" t="s">
        <v>22</v>
      </c>
      <c r="M112" t="s">
        <v>23</v>
      </c>
      <c r="N112" t="s">
        <v>24</v>
      </c>
      <c r="O112" t="s">
        <v>25</v>
      </c>
    </row>
    <row r="113" spans="1:15" x14ac:dyDescent="0.25">
      <c r="A113" t="s">
        <v>14</v>
      </c>
      <c r="B113" t="s">
        <v>15</v>
      </c>
      <c r="C113" t="s">
        <v>16</v>
      </c>
      <c r="D113" t="s">
        <v>87</v>
      </c>
      <c r="E113" t="s">
        <v>93</v>
      </c>
      <c r="F113" t="s">
        <v>430</v>
      </c>
      <c r="G113" t="s">
        <v>75</v>
      </c>
      <c r="I113" t="s">
        <v>42</v>
      </c>
      <c r="K113" t="s">
        <v>86</v>
      </c>
      <c r="L113" t="s">
        <v>22</v>
      </c>
      <c r="M113" t="s">
        <v>23</v>
      </c>
      <c r="N113" t="s">
        <v>24</v>
      </c>
      <c r="O113" t="s">
        <v>25</v>
      </c>
    </row>
    <row r="114" spans="1:15" x14ac:dyDescent="0.25">
      <c r="A114" t="s">
        <v>14</v>
      </c>
      <c r="B114" t="s">
        <v>15</v>
      </c>
      <c r="C114" t="s">
        <v>16</v>
      </c>
      <c r="D114" t="s">
        <v>87</v>
      </c>
      <c r="E114" t="s">
        <v>94</v>
      </c>
      <c r="F114" t="s">
        <v>431</v>
      </c>
      <c r="G114" t="s">
        <v>75</v>
      </c>
      <c r="I114" t="s">
        <v>42</v>
      </c>
      <c r="K114" t="s">
        <v>86</v>
      </c>
      <c r="L114" t="s">
        <v>22</v>
      </c>
      <c r="M114" t="s">
        <v>23</v>
      </c>
      <c r="N114" t="s">
        <v>24</v>
      </c>
      <c r="O114" t="s">
        <v>25</v>
      </c>
    </row>
    <row r="115" spans="1:15" x14ac:dyDescent="0.25">
      <c r="A115" t="s">
        <v>14</v>
      </c>
      <c r="B115" t="s">
        <v>15</v>
      </c>
      <c r="C115" t="s">
        <v>16</v>
      </c>
      <c r="D115" t="s">
        <v>87</v>
      </c>
      <c r="E115" t="s">
        <v>95</v>
      </c>
      <c r="F115" t="s">
        <v>432</v>
      </c>
      <c r="G115" t="s">
        <v>75</v>
      </c>
      <c r="I115" t="s">
        <v>31</v>
      </c>
      <c r="K115" t="s">
        <v>86</v>
      </c>
      <c r="L115" t="s">
        <v>22</v>
      </c>
      <c r="M115" t="s">
        <v>23</v>
      </c>
      <c r="N115" t="s">
        <v>24</v>
      </c>
      <c r="O115" t="s">
        <v>25</v>
      </c>
    </row>
    <row r="116" spans="1:15" x14ac:dyDescent="0.25">
      <c r="A116" t="s">
        <v>14</v>
      </c>
      <c r="B116" t="s">
        <v>15</v>
      </c>
      <c r="C116" t="s">
        <v>16</v>
      </c>
      <c r="D116" t="s">
        <v>87</v>
      </c>
      <c r="E116" t="s">
        <v>96</v>
      </c>
      <c r="F116" t="s">
        <v>433</v>
      </c>
      <c r="G116" t="s">
        <v>29</v>
      </c>
      <c r="I116" t="s">
        <v>65</v>
      </c>
      <c r="K116" t="s">
        <v>86</v>
      </c>
      <c r="L116" t="s">
        <v>22</v>
      </c>
      <c r="M116" t="s">
        <v>23</v>
      </c>
      <c r="N116" t="s">
        <v>24</v>
      </c>
      <c r="O116" t="s">
        <v>25</v>
      </c>
    </row>
    <row r="117" spans="1:15" x14ac:dyDescent="0.25">
      <c r="A117" t="s">
        <v>14</v>
      </c>
      <c r="B117" t="s">
        <v>15</v>
      </c>
      <c r="C117" t="s">
        <v>16</v>
      </c>
      <c r="D117" t="s">
        <v>87</v>
      </c>
      <c r="E117" t="s">
        <v>97</v>
      </c>
      <c r="F117" t="s">
        <v>434</v>
      </c>
      <c r="G117" t="s">
        <v>62</v>
      </c>
      <c r="I117" t="s">
        <v>27</v>
      </c>
      <c r="K117" t="s">
        <v>86</v>
      </c>
      <c r="L117" t="s">
        <v>22</v>
      </c>
      <c r="M117" t="s">
        <v>23</v>
      </c>
      <c r="N117" t="s">
        <v>24</v>
      </c>
      <c r="O117" t="s">
        <v>25</v>
      </c>
    </row>
    <row r="118" spans="1:15" x14ac:dyDescent="0.25">
      <c r="A118" t="s">
        <v>14</v>
      </c>
      <c r="B118" t="s">
        <v>15</v>
      </c>
      <c r="C118" t="s">
        <v>16</v>
      </c>
      <c r="D118" t="s">
        <v>17</v>
      </c>
      <c r="E118" t="s">
        <v>98</v>
      </c>
      <c r="F118" t="s">
        <v>435</v>
      </c>
      <c r="G118" t="s">
        <v>50</v>
      </c>
      <c r="I118" t="s">
        <v>31</v>
      </c>
      <c r="K118" t="s">
        <v>86</v>
      </c>
      <c r="L118" t="s">
        <v>22</v>
      </c>
      <c r="M118" t="s">
        <v>23</v>
      </c>
      <c r="N118" t="s">
        <v>24</v>
      </c>
      <c r="O118" t="s">
        <v>25</v>
      </c>
    </row>
    <row r="119" spans="1:15" x14ac:dyDescent="0.25">
      <c r="A119" t="s">
        <v>14</v>
      </c>
      <c r="B119" t="s">
        <v>15</v>
      </c>
      <c r="C119" t="s">
        <v>16</v>
      </c>
      <c r="D119" t="s">
        <v>17</v>
      </c>
      <c r="E119" t="s">
        <v>99</v>
      </c>
      <c r="F119" t="s">
        <v>436</v>
      </c>
      <c r="G119" t="s">
        <v>21</v>
      </c>
      <c r="I119" t="s">
        <v>42</v>
      </c>
      <c r="K119" t="s">
        <v>86</v>
      </c>
      <c r="L119" t="s">
        <v>22</v>
      </c>
      <c r="M119" t="s">
        <v>23</v>
      </c>
      <c r="N119" t="s">
        <v>24</v>
      </c>
      <c r="O119" t="s">
        <v>25</v>
      </c>
    </row>
    <row r="120" spans="1:15" x14ac:dyDescent="0.25">
      <c r="A120" t="s">
        <v>14</v>
      </c>
      <c r="B120" t="s">
        <v>15</v>
      </c>
      <c r="C120" t="s">
        <v>16</v>
      </c>
      <c r="D120" t="s">
        <v>87</v>
      </c>
      <c r="E120" t="s">
        <v>100</v>
      </c>
      <c r="F120" t="s">
        <v>437</v>
      </c>
      <c r="G120" t="s">
        <v>43</v>
      </c>
      <c r="I120" t="s">
        <v>35</v>
      </c>
      <c r="K120" t="s">
        <v>86</v>
      </c>
      <c r="L120" t="s">
        <v>22</v>
      </c>
      <c r="M120" t="s">
        <v>23</v>
      </c>
      <c r="N120" t="s">
        <v>24</v>
      </c>
      <c r="O120" t="s">
        <v>25</v>
      </c>
    </row>
    <row r="121" spans="1:15" x14ac:dyDescent="0.25">
      <c r="A121" t="s">
        <v>14</v>
      </c>
      <c r="B121" t="s">
        <v>15</v>
      </c>
      <c r="C121" t="s">
        <v>16</v>
      </c>
      <c r="D121" t="s">
        <v>17</v>
      </c>
      <c r="E121" t="s">
        <v>101</v>
      </c>
      <c r="F121" t="s">
        <v>438</v>
      </c>
      <c r="G121" t="s">
        <v>33</v>
      </c>
      <c r="I121" t="s">
        <v>31</v>
      </c>
      <c r="K121" t="s">
        <v>86</v>
      </c>
      <c r="L121" t="s">
        <v>22</v>
      </c>
      <c r="M121" t="s">
        <v>23</v>
      </c>
      <c r="N121" t="s">
        <v>24</v>
      </c>
      <c r="O121" t="s">
        <v>25</v>
      </c>
    </row>
    <row r="122" spans="1:15" x14ac:dyDescent="0.25">
      <c r="A122" t="s">
        <v>14</v>
      </c>
      <c r="B122" t="s">
        <v>15</v>
      </c>
      <c r="C122" t="s">
        <v>16</v>
      </c>
      <c r="D122" t="s">
        <v>87</v>
      </c>
      <c r="E122" t="s">
        <v>102</v>
      </c>
      <c r="F122" t="s">
        <v>439</v>
      </c>
      <c r="G122" t="s">
        <v>58</v>
      </c>
      <c r="I122" t="s">
        <v>19</v>
      </c>
      <c r="K122" t="s">
        <v>86</v>
      </c>
      <c r="L122" t="s">
        <v>22</v>
      </c>
      <c r="M122" t="s">
        <v>23</v>
      </c>
      <c r="N122" t="s">
        <v>24</v>
      </c>
      <c r="O122" t="s">
        <v>25</v>
      </c>
    </row>
    <row r="123" spans="1:15" x14ac:dyDescent="0.25">
      <c r="A123" t="s">
        <v>14</v>
      </c>
      <c r="B123" t="s">
        <v>15</v>
      </c>
      <c r="C123" t="s">
        <v>16</v>
      </c>
      <c r="D123" t="s">
        <v>87</v>
      </c>
      <c r="E123" t="s">
        <v>103</v>
      </c>
      <c r="F123" t="s">
        <v>440</v>
      </c>
      <c r="G123" t="s">
        <v>90</v>
      </c>
      <c r="I123" t="s">
        <v>65</v>
      </c>
      <c r="K123" t="s">
        <v>86</v>
      </c>
      <c r="L123" t="s">
        <v>22</v>
      </c>
      <c r="M123" t="s">
        <v>23</v>
      </c>
      <c r="N123" t="s">
        <v>24</v>
      </c>
      <c r="O123" t="s">
        <v>25</v>
      </c>
    </row>
    <row r="124" spans="1:15" x14ac:dyDescent="0.25">
      <c r="A124" t="s">
        <v>14</v>
      </c>
      <c r="B124" t="s">
        <v>15</v>
      </c>
      <c r="C124" t="s">
        <v>16</v>
      </c>
      <c r="D124" t="s">
        <v>87</v>
      </c>
      <c r="E124" t="s">
        <v>104</v>
      </c>
      <c r="F124" t="s">
        <v>441</v>
      </c>
      <c r="G124" t="s">
        <v>50</v>
      </c>
      <c r="I124" t="s">
        <v>19</v>
      </c>
      <c r="K124" t="s">
        <v>86</v>
      </c>
      <c r="L124" t="s">
        <v>22</v>
      </c>
      <c r="M124" t="s">
        <v>23</v>
      </c>
      <c r="N124" t="s">
        <v>24</v>
      </c>
      <c r="O124" t="s">
        <v>25</v>
      </c>
    </row>
    <row r="125" spans="1:15" x14ac:dyDescent="0.25">
      <c r="A125" t="s">
        <v>14</v>
      </c>
      <c r="B125" t="s">
        <v>15</v>
      </c>
      <c r="C125" t="s">
        <v>16</v>
      </c>
      <c r="D125" t="s">
        <v>87</v>
      </c>
      <c r="E125" t="s">
        <v>105</v>
      </c>
      <c r="F125" t="s">
        <v>442</v>
      </c>
      <c r="G125" t="s">
        <v>77</v>
      </c>
      <c r="I125" t="s">
        <v>27</v>
      </c>
      <c r="K125" t="s">
        <v>86</v>
      </c>
      <c r="L125" t="s">
        <v>22</v>
      </c>
      <c r="M125" t="s">
        <v>23</v>
      </c>
      <c r="N125" t="s">
        <v>24</v>
      </c>
      <c r="O125" t="s">
        <v>25</v>
      </c>
    </row>
    <row r="126" spans="1:15" x14ac:dyDescent="0.25">
      <c r="A126" t="s">
        <v>14</v>
      </c>
      <c r="B126" t="s">
        <v>15</v>
      </c>
      <c r="C126" t="s">
        <v>16</v>
      </c>
      <c r="D126" t="s">
        <v>87</v>
      </c>
      <c r="E126" t="s">
        <v>106</v>
      </c>
      <c r="F126" t="s">
        <v>443</v>
      </c>
      <c r="G126" t="s">
        <v>107</v>
      </c>
      <c r="I126" t="s">
        <v>57</v>
      </c>
      <c r="K126" t="s">
        <v>86</v>
      </c>
      <c r="L126" t="s">
        <v>22</v>
      </c>
      <c r="M126" t="s">
        <v>23</v>
      </c>
      <c r="N126" t="s">
        <v>24</v>
      </c>
      <c r="O126" t="s">
        <v>25</v>
      </c>
    </row>
    <row r="127" spans="1:15" x14ac:dyDescent="0.25">
      <c r="A127" t="s">
        <v>14</v>
      </c>
      <c r="B127" t="s">
        <v>15</v>
      </c>
      <c r="C127" t="s">
        <v>16</v>
      </c>
      <c r="D127" t="s">
        <v>87</v>
      </c>
      <c r="E127" t="s">
        <v>108</v>
      </c>
      <c r="F127" t="s">
        <v>444</v>
      </c>
      <c r="G127" t="s">
        <v>50</v>
      </c>
      <c r="I127" t="s">
        <v>65</v>
      </c>
      <c r="K127" t="s">
        <v>86</v>
      </c>
      <c r="L127" t="s">
        <v>22</v>
      </c>
      <c r="M127" t="s">
        <v>23</v>
      </c>
      <c r="N127" t="s">
        <v>24</v>
      </c>
      <c r="O127" t="s">
        <v>25</v>
      </c>
    </row>
    <row r="128" spans="1:15" x14ac:dyDescent="0.25">
      <c r="A128" t="s">
        <v>14</v>
      </c>
      <c r="B128" t="s">
        <v>15</v>
      </c>
      <c r="C128" t="s">
        <v>16</v>
      </c>
      <c r="D128" t="s">
        <v>17</v>
      </c>
      <c r="E128" t="s">
        <v>109</v>
      </c>
      <c r="F128" t="s">
        <v>445</v>
      </c>
      <c r="G128" t="s">
        <v>48</v>
      </c>
      <c r="I128" t="s">
        <v>42</v>
      </c>
      <c r="K128" t="s">
        <v>86</v>
      </c>
      <c r="L128" t="s">
        <v>22</v>
      </c>
      <c r="M128" t="s">
        <v>23</v>
      </c>
      <c r="N128" t="s">
        <v>24</v>
      </c>
      <c r="O128" t="s">
        <v>25</v>
      </c>
    </row>
    <row r="129" spans="1:15" x14ac:dyDescent="0.25">
      <c r="A129" t="s">
        <v>14</v>
      </c>
      <c r="B129" t="s">
        <v>15</v>
      </c>
      <c r="C129" t="s">
        <v>16</v>
      </c>
      <c r="D129" t="s">
        <v>17</v>
      </c>
      <c r="E129" t="s">
        <v>110</v>
      </c>
      <c r="F129" t="s">
        <v>446</v>
      </c>
      <c r="G129" t="s">
        <v>21</v>
      </c>
      <c r="I129" t="s">
        <v>31</v>
      </c>
      <c r="K129" t="s">
        <v>86</v>
      </c>
      <c r="L129" t="s">
        <v>22</v>
      </c>
      <c r="M129" t="s">
        <v>23</v>
      </c>
      <c r="N129" t="s">
        <v>24</v>
      </c>
      <c r="O129" t="s">
        <v>25</v>
      </c>
    </row>
    <row r="130" spans="1:15" x14ac:dyDescent="0.25">
      <c r="A130" t="s">
        <v>14</v>
      </c>
      <c r="B130" t="s">
        <v>15</v>
      </c>
      <c r="C130" t="s">
        <v>16</v>
      </c>
      <c r="D130" t="s">
        <v>87</v>
      </c>
      <c r="E130" t="s">
        <v>111</v>
      </c>
      <c r="F130" t="s">
        <v>447</v>
      </c>
      <c r="G130" t="s">
        <v>79</v>
      </c>
      <c r="I130" t="s">
        <v>19</v>
      </c>
      <c r="K130" t="s">
        <v>86</v>
      </c>
      <c r="L130" t="s">
        <v>22</v>
      </c>
      <c r="M130" t="s">
        <v>23</v>
      </c>
      <c r="N130" t="s">
        <v>24</v>
      </c>
      <c r="O130" t="s">
        <v>25</v>
      </c>
    </row>
    <row r="131" spans="1:15" x14ac:dyDescent="0.25">
      <c r="A131" t="s">
        <v>14</v>
      </c>
      <c r="B131" t="s">
        <v>15</v>
      </c>
      <c r="C131" t="s">
        <v>16</v>
      </c>
      <c r="D131" t="s">
        <v>17</v>
      </c>
      <c r="E131" t="s">
        <v>112</v>
      </c>
      <c r="F131" t="s">
        <v>448</v>
      </c>
      <c r="G131" t="s">
        <v>29</v>
      </c>
      <c r="I131" t="s">
        <v>19</v>
      </c>
      <c r="K131" t="s">
        <v>86</v>
      </c>
      <c r="L131" t="s">
        <v>22</v>
      </c>
      <c r="M131" t="s">
        <v>23</v>
      </c>
      <c r="N131" t="s">
        <v>24</v>
      </c>
      <c r="O131" t="s">
        <v>25</v>
      </c>
    </row>
    <row r="132" spans="1:15" x14ac:dyDescent="0.25">
      <c r="A132" t="s">
        <v>14</v>
      </c>
      <c r="B132" t="s">
        <v>15</v>
      </c>
      <c r="C132" t="s">
        <v>16</v>
      </c>
      <c r="D132" t="s">
        <v>17</v>
      </c>
      <c r="E132" t="s">
        <v>113</v>
      </c>
      <c r="F132" t="s">
        <v>449</v>
      </c>
      <c r="G132" t="s">
        <v>29</v>
      </c>
      <c r="I132" t="s">
        <v>19</v>
      </c>
      <c r="K132" t="s">
        <v>86</v>
      </c>
      <c r="L132" t="s">
        <v>22</v>
      </c>
      <c r="M132" t="s">
        <v>23</v>
      </c>
      <c r="N132" t="s">
        <v>24</v>
      </c>
      <c r="O132" t="s">
        <v>25</v>
      </c>
    </row>
    <row r="133" spans="1:15" x14ac:dyDescent="0.25">
      <c r="A133" t="s">
        <v>14</v>
      </c>
      <c r="B133" t="s">
        <v>15</v>
      </c>
      <c r="C133" t="s">
        <v>16</v>
      </c>
      <c r="D133" t="s">
        <v>87</v>
      </c>
      <c r="E133" t="s">
        <v>114</v>
      </c>
      <c r="F133" t="s">
        <v>450</v>
      </c>
      <c r="G133" t="s">
        <v>115</v>
      </c>
      <c r="I133" t="s">
        <v>65</v>
      </c>
      <c r="K133" t="s">
        <v>86</v>
      </c>
      <c r="L133" t="s">
        <v>22</v>
      </c>
      <c r="M133" t="s">
        <v>23</v>
      </c>
      <c r="N133" t="s">
        <v>24</v>
      </c>
      <c r="O133" t="s">
        <v>25</v>
      </c>
    </row>
    <row r="134" spans="1:15" x14ac:dyDescent="0.25">
      <c r="A134" t="s">
        <v>14</v>
      </c>
      <c r="B134" t="s">
        <v>15</v>
      </c>
      <c r="C134" t="s">
        <v>16</v>
      </c>
      <c r="D134" t="s">
        <v>87</v>
      </c>
      <c r="E134" t="s">
        <v>116</v>
      </c>
      <c r="F134" t="s">
        <v>451</v>
      </c>
      <c r="G134" t="s">
        <v>90</v>
      </c>
      <c r="I134" t="s">
        <v>31</v>
      </c>
      <c r="K134" t="s">
        <v>86</v>
      </c>
      <c r="L134" t="s">
        <v>22</v>
      </c>
      <c r="M134" t="s">
        <v>23</v>
      </c>
      <c r="N134" t="s">
        <v>24</v>
      </c>
      <c r="O134" t="s">
        <v>25</v>
      </c>
    </row>
    <row r="135" spans="1:15" x14ac:dyDescent="0.25">
      <c r="A135" t="s">
        <v>14</v>
      </c>
      <c r="B135" t="s">
        <v>15</v>
      </c>
      <c r="C135" t="s">
        <v>16</v>
      </c>
      <c r="D135" t="s">
        <v>17</v>
      </c>
      <c r="E135" t="s">
        <v>117</v>
      </c>
      <c r="F135" t="s">
        <v>452</v>
      </c>
      <c r="G135" t="s">
        <v>33</v>
      </c>
      <c r="I135" t="s">
        <v>65</v>
      </c>
      <c r="K135" t="s">
        <v>86</v>
      </c>
      <c r="L135" t="s">
        <v>22</v>
      </c>
      <c r="M135" t="s">
        <v>23</v>
      </c>
      <c r="N135" t="s">
        <v>24</v>
      </c>
      <c r="O135" t="s">
        <v>25</v>
      </c>
    </row>
    <row r="136" spans="1:15" x14ac:dyDescent="0.25">
      <c r="A136" t="s">
        <v>14</v>
      </c>
      <c r="B136" t="s">
        <v>15</v>
      </c>
      <c r="C136" t="s">
        <v>16</v>
      </c>
      <c r="D136" t="s">
        <v>17</v>
      </c>
      <c r="E136" t="s">
        <v>118</v>
      </c>
      <c r="F136" t="s">
        <v>453</v>
      </c>
      <c r="G136" t="s">
        <v>33</v>
      </c>
      <c r="I136" t="s">
        <v>42</v>
      </c>
      <c r="K136" t="s">
        <v>86</v>
      </c>
      <c r="L136" t="s">
        <v>22</v>
      </c>
      <c r="M136" t="s">
        <v>23</v>
      </c>
      <c r="N136" t="s">
        <v>24</v>
      </c>
      <c r="O136" t="s">
        <v>25</v>
      </c>
    </row>
    <row r="137" spans="1:15" x14ac:dyDescent="0.25">
      <c r="A137" t="s">
        <v>14</v>
      </c>
      <c r="B137" t="s">
        <v>15</v>
      </c>
      <c r="C137" t="s">
        <v>16</v>
      </c>
      <c r="D137" t="s">
        <v>87</v>
      </c>
      <c r="E137" t="s">
        <v>119</v>
      </c>
      <c r="F137" t="s">
        <v>454</v>
      </c>
      <c r="G137" t="s">
        <v>75</v>
      </c>
      <c r="I137" t="s">
        <v>19</v>
      </c>
      <c r="K137" t="s">
        <v>86</v>
      </c>
      <c r="L137" t="s">
        <v>22</v>
      </c>
      <c r="M137" t="s">
        <v>23</v>
      </c>
      <c r="N137" t="s">
        <v>24</v>
      </c>
      <c r="O137" t="s">
        <v>25</v>
      </c>
    </row>
    <row r="138" spans="1:15" x14ac:dyDescent="0.25">
      <c r="A138" t="s">
        <v>14</v>
      </c>
      <c r="B138" t="s">
        <v>15</v>
      </c>
      <c r="C138" t="s">
        <v>16</v>
      </c>
      <c r="D138" t="s">
        <v>17</v>
      </c>
      <c r="E138" t="s">
        <v>120</v>
      </c>
      <c r="F138" t="s">
        <v>455</v>
      </c>
      <c r="G138" t="s">
        <v>50</v>
      </c>
      <c r="I138" t="s">
        <v>42</v>
      </c>
      <c r="K138" t="s">
        <v>86</v>
      </c>
      <c r="L138" t="s">
        <v>22</v>
      </c>
      <c r="M138" t="s">
        <v>23</v>
      </c>
      <c r="N138" t="s">
        <v>24</v>
      </c>
      <c r="O138" t="s">
        <v>25</v>
      </c>
    </row>
    <row r="139" spans="1:15" x14ac:dyDescent="0.25">
      <c r="A139" t="s">
        <v>14</v>
      </c>
      <c r="B139" t="s">
        <v>15</v>
      </c>
      <c r="C139" t="s">
        <v>16</v>
      </c>
      <c r="D139" t="s">
        <v>87</v>
      </c>
      <c r="E139" t="s">
        <v>121</v>
      </c>
      <c r="F139" t="s">
        <v>456</v>
      </c>
      <c r="G139" t="s">
        <v>50</v>
      </c>
      <c r="I139" t="s">
        <v>27</v>
      </c>
      <c r="K139" t="s">
        <v>86</v>
      </c>
      <c r="L139" t="s">
        <v>22</v>
      </c>
      <c r="M139" t="s">
        <v>23</v>
      </c>
      <c r="N139" t="s">
        <v>24</v>
      </c>
      <c r="O139" t="s">
        <v>25</v>
      </c>
    </row>
    <row r="140" spans="1:15" x14ac:dyDescent="0.25">
      <c r="A140" t="s">
        <v>14</v>
      </c>
      <c r="B140" t="s">
        <v>15</v>
      </c>
      <c r="C140" t="s">
        <v>16</v>
      </c>
      <c r="D140" t="s">
        <v>17</v>
      </c>
      <c r="E140" t="s">
        <v>122</v>
      </c>
      <c r="F140" t="s">
        <v>457</v>
      </c>
      <c r="G140" t="s">
        <v>58</v>
      </c>
      <c r="I140" t="s">
        <v>19</v>
      </c>
      <c r="K140" t="s">
        <v>86</v>
      </c>
      <c r="L140" t="s">
        <v>22</v>
      </c>
      <c r="M140" t="s">
        <v>23</v>
      </c>
      <c r="N140" t="s">
        <v>24</v>
      </c>
      <c r="O140" t="s">
        <v>25</v>
      </c>
    </row>
    <row r="141" spans="1:15" x14ac:dyDescent="0.25">
      <c r="A141" t="s">
        <v>14</v>
      </c>
      <c r="B141" t="s">
        <v>15</v>
      </c>
      <c r="C141" t="s">
        <v>16</v>
      </c>
      <c r="D141" t="s">
        <v>87</v>
      </c>
      <c r="E141" t="s">
        <v>123</v>
      </c>
      <c r="F141" t="s">
        <v>458</v>
      </c>
      <c r="G141" t="s">
        <v>90</v>
      </c>
      <c r="I141" t="s">
        <v>57</v>
      </c>
      <c r="K141" t="s">
        <v>86</v>
      </c>
      <c r="L141" t="s">
        <v>22</v>
      </c>
      <c r="M141" t="s">
        <v>23</v>
      </c>
      <c r="N141" t="s">
        <v>24</v>
      </c>
      <c r="O141" t="s">
        <v>25</v>
      </c>
    </row>
    <row r="142" spans="1:15" x14ac:dyDescent="0.25">
      <c r="A142" t="s">
        <v>14</v>
      </c>
      <c r="B142" t="s">
        <v>15</v>
      </c>
      <c r="C142" t="s">
        <v>16</v>
      </c>
      <c r="D142" t="s">
        <v>87</v>
      </c>
      <c r="E142" t="s">
        <v>124</v>
      </c>
      <c r="F142" t="s">
        <v>459</v>
      </c>
      <c r="G142" t="s">
        <v>90</v>
      </c>
      <c r="I142" t="s">
        <v>35</v>
      </c>
      <c r="K142" t="s">
        <v>86</v>
      </c>
      <c r="L142" t="s">
        <v>22</v>
      </c>
      <c r="M142" t="s">
        <v>23</v>
      </c>
      <c r="N142" t="s">
        <v>24</v>
      </c>
      <c r="O142" t="s">
        <v>25</v>
      </c>
    </row>
    <row r="143" spans="1:15" x14ac:dyDescent="0.25">
      <c r="A143" t="s">
        <v>14</v>
      </c>
      <c r="B143" t="s">
        <v>15</v>
      </c>
      <c r="C143" t="s">
        <v>16</v>
      </c>
      <c r="D143" t="s">
        <v>87</v>
      </c>
      <c r="E143" t="s">
        <v>125</v>
      </c>
      <c r="F143" t="s">
        <v>460</v>
      </c>
      <c r="G143" t="s">
        <v>58</v>
      </c>
      <c r="I143" t="s">
        <v>31</v>
      </c>
      <c r="K143" t="s">
        <v>86</v>
      </c>
      <c r="L143" t="s">
        <v>22</v>
      </c>
      <c r="M143" t="s">
        <v>23</v>
      </c>
      <c r="N143" t="s">
        <v>24</v>
      </c>
      <c r="O143" t="s">
        <v>25</v>
      </c>
    </row>
    <row r="144" spans="1:15" x14ac:dyDescent="0.25">
      <c r="A144" t="s">
        <v>14</v>
      </c>
      <c r="B144" t="s">
        <v>15</v>
      </c>
      <c r="C144" t="s">
        <v>16</v>
      </c>
      <c r="D144" t="s">
        <v>17</v>
      </c>
      <c r="E144" t="s">
        <v>126</v>
      </c>
      <c r="F144" t="s">
        <v>461</v>
      </c>
      <c r="G144" t="s">
        <v>75</v>
      </c>
      <c r="I144" t="s">
        <v>19</v>
      </c>
      <c r="K144" t="s">
        <v>86</v>
      </c>
      <c r="L144" t="s">
        <v>22</v>
      </c>
      <c r="M144" t="s">
        <v>23</v>
      </c>
      <c r="N144" t="s">
        <v>24</v>
      </c>
      <c r="O144" t="s">
        <v>25</v>
      </c>
    </row>
    <row r="145" spans="1:15" x14ac:dyDescent="0.25">
      <c r="A145" t="s">
        <v>14</v>
      </c>
      <c r="B145" t="s">
        <v>15</v>
      </c>
      <c r="C145" t="s">
        <v>16</v>
      </c>
      <c r="D145" t="s">
        <v>87</v>
      </c>
      <c r="E145" t="s">
        <v>127</v>
      </c>
      <c r="F145" t="s">
        <v>462</v>
      </c>
      <c r="G145" t="s">
        <v>43</v>
      </c>
      <c r="I145" t="s">
        <v>42</v>
      </c>
      <c r="K145" t="s">
        <v>86</v>
      </c>
      <c r="L145" t="s">
        <v>22</v>
      </c>
      <c r="M145" t="s">
        <v>23</v>
      </c>
      <c r="N145" t="s">
        <v>24</v>
      </c>
      <c r="O145" t="s">
        <v>25</v>
      </c>
    </row>
    <row r="146" spans="1:15" x14ac:dyDescent="0.25">
      <c r="A146" t="s">
        <v>14</v>
      </c>
      <c r="B146" t="s">
        <v>15</v>
      </c>
      <c r="C146" t="s">
        <v>16</v>
      </c>
      <c r="D146" t="s">
        <v>87</v>
      </c>
      <c r="E146" t="s">
        <v>128</v>
      </c>
      <c r="F146" t="s">
        <v>463</v>
      </c>
      <c r="G146" t="s">
        <v>43</v>
      </c>
      <c r="I146" t="s">
        <v>42</v>
      </c>
      <c r="K146" t="s">
        <v>86</v>
      </c>
      <c r="L146" t="s">
        <v>22</v>
      </c>
      <c r="M146" t="s">
        <v>23</v>
      </c>
      <c r="N146" t="s">
        <v>24</v>
      </c>
      <c r="O146" t="s">
        <v>25</v>
      </c>
    </row>
    <row r="147" spans="1:15" x14ac:dyDescent="0.25">
      <c r="A147" t="s">
        <v>14</v>
      </c>
      <c r="B147" t="s">
        <v>15</v>
      </c>
      <c r="C147" t="s">
        <v>16</v>
      </c>
      <c r="D147" t="s">
        <v>87</v>
      </c>
      <c r="E147" t="s">
        <v>129</v>
      </c>
      <c r="F147" t="s">
        <v>464</v>
      </c>
      <c r="G147" t="s">
        <v>75</v>
      </c>
      <c r="I147" t="s">
        <v>42</v>
      </c>
      <c r="K147" t="s">
        <v>86</v>
      </c>
      <c r="L147" t="s">
        <v>22</v>
      </c>
      <c r="M147" t="s">
        <v>23</v>
      </c>
      <c r="N147" t="s">
        <v>24</v>
      </c>
      <c r="O147" t="s">
        <v>25</v>
      </c>
    </row>
    <row r="148" spans="1:15" x14ac:dyDescent="0.25">
      <c r="A148" t="s">
        <v>14</v>
      </c>
      <c r="B148" t="s">
        <v>15</v>
      </c>
      <c r="C148" t="s">
        <v>16</v>
      </c>
      <c r="D148" t="s">
        <v>17</v>
      </c>
      <c r="E148" t="s">
        <v>130</v>
      </c>
      <c r="F148" t="s">
        <v>465</v>
      </c>
      <c r="G148" t="s">
        <v>58</v>
      </c>
      <c r="I148" t="s">
        <v>35</v>
      </c>
      <c r="K148" t="s">
        <v>86</v>
      </c>
      <c r="L148" t="s">
        <v>22</v>
      </c>
      <c r="M148" t="s">
        <v>23</v>
      </c>
      <c r="N148" t="s">
        <v>24</v>
      </c>
      <c r="O148" t="s">
        <v>25</v>
      </c>
    </row>
    <row r="149" spans="1:15" x14ac:dyDescent="0.25">
      <c r="A149" t="s">
        <v>14</v>
      </c>
      <c r="B149" t="s">
        <v>15</v>
      </c>
      <c r="C149" t="s">
        <v>16</v>
      </c>
      <c r="D149" t="s">
        <v>17</v>
      </c>
      <c r="E149" t="s">
        <v>131</v>
      </c>
      <c r="F149" t="s">
        <v>466</v>
      </c>
      <c r="G149" t="s">
        <v>29</v>
      </c>
      <c r="I149" t="s">
        <v>65</v>
      </c>
      <c r="K149" t="s">
        <v>86</v>
      </c>
      <c r="L149" t="s">
        <v>22</v>
      </c>
      <c r="M149" t="s">
        <v>23</v>
      </c>
      <c r="N149" t="s">
        <v>24</v>
      </c>
      <c r="O149" t="s">
        <v>25</v>
      </c>
    </row>
    <row r="150" spans="1:15" x14ac:dyDescent="0.25">
      <c r="A150" t="s">
        <v>14</v>
      </c>
      <c r="B150" t="s">
        <v>15</v>
      </c>
      <c r="C150" t="s">
        <v>16</v>
      </c>
      <c r="D150" t="s">
        <v>87</v>
      </c>
      <c r="E150" t="s">
        <v>132</v>
      </c>
      <c r="F150" t="s">
        <v>467</v>
      </c>
      <c r="G150" t="s">
        <v>133</v>
      </c>
      <c r="I150" t="s">
        <v>57</v>
      </c>
      <c r="K150" t="s">
        <v>86</v>
      </c>
      <c r="L150" t="s">
        <v>22</v>
      </c>
      <c r="M150" t="s">
        <v>23</v>
      </c>
      <c r="N150" t="s">
        <v>24</v>
      </c>
      <c r="O150" t="s">
        <v>25</v>
      </c>
    </row>
    <row r="151" spans="1:15" x14ac:dyDescent="0.25">
      <c r="A151" t="s">
        <v>14</v>
      </c>
      <c r="B151" t="s">
        <v>15</v>
      </c>
      <c r="C151" t="s">
        <v>16</v>
      </c>
      <c r="D151" t="s">
        <v>87</v>
      </c>
      <c r="E151" t="s">
        <v>134</v>
      </c>
      <c r="F151" t="s">
        <v>468</v>
      </c>
      <c r="G151" t="s">
        <v>29</v>
      </c>
      <c r="I151" t="s">
        <v>19</v>
      </c>
      <c r="K151" t="s">
        <v>86</v>
      </c>
      <c r="L151" t="s">
        <v>22</v>
      </c>
      <c r="M151" t="s">
        <v>23</v>
      </c>
      <c r="N151" t="s">
        <v>24</v>
      </c>
      <c r="O151" t="s">
        <v>25</v>
      </c>
    </row>
    <row r="152" spans="1:15" x14ac:dyDescent="0.25">
      <c r="A152" t="s">
        <v>14</v>
      </c>
      <c r="B152" t="s">
        <v>15</v>
      </c>
      <c r="C152" t="s">
        <v>16</v>
      </c>
      <c r="D152" t="s">
        <v>87</v>
      </c>
      <c r="E152" t="s">
        <v>135</v>
      </c>
      <c r="F152" t="s">
        <v>469</v>
      </c>
      <c r="G152" t="s">
        <v>50</v>
      </c>
      <c r="I152" t="s">
        <v>42</v>
      </c>
      <c r="K152" t="s">
        <v>86</v>
      </c>
      <c r="L152" t="s">
        <v>22</v>
      </c>
      <c r="M152" t="s">
        <v>23</v>
      </c>
      <c r="N152" t="s">
        <v>24</v>
      </c>
      <c r="O152" t="s">
        <v>25</v>
      </c>
    </row>
    <row r="153" spans="1:15" x14ac:dyDescent="0.25">
      <c r="A153" t="s">
        <v>14</v>
      </c>
      <c r="B153" t="s">
        <v>15</v>
      </c>
      <c r="C153" t="s">
        <v>16</v>
      </c>
      <c r="D153" t="s">
        <v>87</v>
      </c>
      <c r="E153" t="s">
        <v>136</v>
      </c>
      <c r="F153" t="s">
        <v>470</v>
      </c>
      <c r="G153" t="s">
        <v>46</v>
      </c>
      <c r="I153" t="s">
        <v>42</v>
      </c>
      <c r="K153" t="s">
        <v>86</v>
      </c>
      <c r="L153" t="s">
        <v>22</v>
      </c>
      <c r="M153" t="s">
        <v>23</v>
      </c>
      <c r="N153" t="s">
        <v>24</v>
      </c>
      <c r="O153" t="s">
        <v>25</v>
      </c>
    </row>
    <row r="154" spans="1:15" x14ac:dyDescent="0.25">
      <c r="A154" t="s">
        <v>14</v>
      </c>
      <c r="B154" t="s">
        <v>15</v>
      </c>
      <c r="C154" t="s">
        <v>16</v>
      </c>
      <c r="D154" t="s">
        <v>87</v>
      </c>
      <c r="E154" t="s">
        <v>137</v>
      </c>
      <c r="F154" t="s">
        <v>471</v>
      </c>
      <c r="G154" t="s">
        <v>62</v>
      </c>
      <c r="I154" t="s">
        <v>42</v>
      </c>
      <c r="K154" t="s">
        <v>86</v>
      </c>
      <c r="L154" t="s">
        <v>22</v>
      </c>
      <c r="M154" t="s">
        <v>23</v>
      </c>
      <c r="N154" t="s">
        <v>24</v>
      </c>
      <c r="O154" t="s">
        <v>25</v>
      </c>
    </row>
    <row r="155" spans="1:15" x14ac:dyDescent="0.25">
      <c r="A155" t="s">
        <v>14</v>
      </c>
      <c r="B155" t="s">
        <v>15</v>
      </c>
      <c r="C155" t="s">
        <v>16</v>
      </c>
      <c r="D155" t="s">
        <v>87</v>
      </c>
      <c r="E155" t="s">
        <v>138</v>
      </c>
      <c r="F155" t="s">
        <v>472</v>
      </c>
      <c r="G155" t="s">
        <v>46</v>
      </c>
      <c r="I155" t="s">
        <v>19</v>
      </c>
      <c r="K155" t="s">
        <v>86</v>
      </c>
      <c r="L155" t="s">
        <v>22</v>
      </c>
      <c r="M155" t="s">
        <v>23</v>
      </c>
      <c r="N155" t="s">
        <v>24</v>
      </c>
      <c r="O155" t="s">
        <v>25</v>
      </c>
    </row>
    <row r="156" spans="1:15" x14ac:dyDescent="0.25">
      <c r="A156" t="s">
        <v>14</v>
      </c>
      <c r="B156" t="s">
        <v>15</v>
      </c>
      <c r="C156" t="s">
        <v>16</v>
      </c>
      <c r="D156" t="s">
        <v>87</v>
      </c>
      <c r="E156" t="s">
        <v>139</v>
      </c>
      <c r="F156" t="s">
        <v>473</v>
      </c>
      <c r="G156" t="s">
        <v>75</v>
      </c>
      <c r="I156" t="s">
        <v>19</v>
      </c>
      <c r="K156" t="s">
        <v>86</v>
      </c>
      <c r="L156" t="s">
        <v>22</v>
      </c>
      <c r="M156" t="s">
        <v>23</v>
      </c>
      <c r="N156" t="s">
        <v>24</v>
      </c>
      <c r="O156" t="s">
        <v>25</v>
      </c>
    </row>
    <row r="157" spans="1:15" x14ac:dyDescent="0.25">
      <c r="A157" t="s">
        <v>14</v>
      </c>
      <c r="B157" t="s">
        <v>15</v>
      </c>
      <c r="C157" t="s">
        <v>16</v>
      </c>
      <c r="D157" t="s">
        <v>17</v>
      </c>
      <c r="E157" t="s">
        <v>140</v>
      </c>
      <c r="F157" t="s">
        <v>474</v>
      </c>
      <c r="G157" t="s">
        <v>37</v>
      </c>
      <c r="I157" t="s">
        <v>19</v>
      </c>
      <c r="K157" t="s">
        <v>86</v>
      </c>
      <c r="L157" t="s">
        <v>22</v>
      </c>
      <c r="M157" t="s">
        <v>23</v>
      </c>
      <c r="N157" t="s">
        <v>24</v>
      </c>
      <c r="O157" t="s">
        <v>25</v>
      </c>
    </row>
    <row r="158" spans="1:15" x14ac:dyDescent="0.25">
      <c r="A158" t="s">
        <v>14</v>
      </c>
      <c r="B158" t="s">
        <v>15</v>
      </c>
      <c r="C158" t="s">
        <v>16</v>
      </c>
      <c r="D158" t="s">
        <v>17</v>
      </c>
      <c r="E158" t="s">
        <v>141</v>
      </c>
      <c r="F158" t="s">
        <v>475</v>
      </c>
      <c r="G158" t="s">
        <v>29</v>
      </c>
      <c r="I158" t="s">
        <v>65</v>
      </c>
      <c r="K158" t="s">
        <v>86</v>
      </c>
      <c r="L158" t="s">
        <v>22</v>
      </c>
      <c r="M158" t="s">
        <v>23</v>
      </c>
      <c r="N158" t="s">
        <v>24</v>
      </c>
      <c r="O158" t="s">
        <v>25</v>
      </c>
    </row>
    <row r="159" spans="1:15" x14ac:dyDescent="0.25">
      <c r="A159" t="s">
        <v>14</v>
      </c>
      <c r="B159" t="s">
        <v>15</v>
      </c>
      <c r="C159" t="s">
        <v>16</v>
      </c>
      <c r="D159" t="s">
        <v>87</v>
      </c>
      <c r="E159" t="s">
        <v>142</v>
      </c>
      <c r="F159" t="s">
        <v>476</v>
      </c>
      <c r="G159" t="s">
        <v>29</v>
      </c>
      <c r="I159" t="s">
        <v>65</v>
      </c>
      <c r="K159" t="s">
        <v>86</v>
      </c>
      <c r="L159" t="s">
        <v>22</v>
      </c>
      <c r="M159" t="s">
        <v>23</v>
      </c>
      <c r="N159" t="s">
        <v>24</v>
      </c>
      <c r="O159" t="s">
        <v>25</v>
      </c>
    </row>
  </sheetData>
  <sortState ref="A2:W159">
    <sortCondition ref="K2:K1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3"/>
  <sheetViews>
    <sheetView workbookViewId="0">
      <selection activeCell="I166" sqref="I166"/>
    </sheetView>
  </sheetViews>
  <sheetFormatPr baseColWidth="10" defaultRowHeight="15" x14ac:dyDescent="0.25"/>
  <cols>
    <col min="1" max="1" width="18.7109375" bestFit="1" customWidth="1"/>
    <col min="2" max="2" width="35.28515625" customWidth="1"/>
    <col min="3" max="3" width="30" bestFit="1" customWidth="1"/>
    <col min="4" max="5" width="7.7109375" customWidth="1"/>
    <col min="6" max="6" width="13.85546875" customWidth="1"/>
    <col min="7" max="9" width="7.7109375" customWidth="1"/>
    <col min="10" max="10" width="15.28515625" customWidth="1"/>
    <col min="11" max="11" width="11.140625" bestFit="1" customWidth="1"/>
    <col min="12" max="19" width="16.7109375" customWidth="1"/>
  </cols>
  <sheetData>
    <row r="1" spans="1:19" ht="28.5" x14ac:dyDescent="0.45">
      <c r="A1" s="5" t="s">
        <v>547</v>
      </c>
      <c r="C1" s="7" t="s">
        <v>548</v>
      </c>
      <c r="D1" s="8"/>
      <c r="E1" s="8"/>
      <c r="F1" s="8"/>
      <c r="G1" s="8"/>
      <c r="H1" s="8"/>
      <c r="I1" s="8"/>
      <c r="J1" s="8"/>
      <c r="K1" s="8"/>
    </row>
    <row r="2" spans="1:19" ht="28.5" x14ac:dyDescent="0.45">
      <c r="A2" s="5"/>
      <c r="B2" s="6" t="s">
        <v>364</v>
      </c>
      <c r="D2" s="8"/>
      <c r="E2" s="8"/>
      <c r="F2" s="8"/>
      <c r="G2" s="8"/>
      <c r="H2" s="8"/>
      <c r="I2" s="8"/>
      <c r="J2" s="8"/>
      <c r="K2" s="8"/>
    </row>
    <row r="3" spans="1:19" ht="15.75" customHeight="1" x14ac:dyDescent="0.25">
      <c r="B3" s="9" t="s">
        <v>365</v>
      </c>
      <c r="D3" s="10"/>
      <c r="E3" s="10"/>
      <c r="F3" s="10"/>
      <c r="G3" s="10"/>
      <c r="H3" s="10"/>
      <c r="I3" s="10"/>
      <c r="J3" s="10"/>
      <c r="K3" s="10"/>
      <c r="N3" s="11"/>
      <c r="O3" s="11" t="s">
        <v>366</v>
      </c>
      <c r="P3" s="11"/>
    </row>
    <row r="4" spans="1:19" ht="15" customHeight="1" x14ac:dyDescent="0.25">
      <c r="B4" s="9" t="s">
        <v>367</v>
      </c>
      <c r="D4" s="12"/>
      <c r="E4" s="12"/>
      <c r="F4" s="12"/>
      <c r="G4" s="12"/>
      <c r="H4" s="12"/>
      <c r="I4" s="12"/>
      <c r="J4" s="12"/>
      <c r="K4" s="12"/>
      <c r="N4" s="13"/>
      <c r="O4" s="13" t="s">
        <v>368</v>
      </c>
      <c r="P4" s="13"/>
    </row>
    <row r="5" spans="1:19" x14ac:dyDescent="0.25">
      <c r="B5" s="9" t="s">
        <v>369</v>
      </c>
      <c r="D5" s="12"/>
      <c r="E5" s="12"/>
      <c r="F5" s="12"/>
      <c r="G5" s="12"/>
      <c r="H5" s="12"/>
      <c r="I5" s="12"/>
      <c r="J5" s="12"/>
      <c r="K5" s="12"/>
      <c r="N5" s="14"/>
      <c r="O5" s="14" t="s">
        <v>370</v>
      </c>
      <c r="P5" s="14"/>
    </row>
    <row r="6" spans="1:19" ht="15" customHeight="1" thickBot="1" x14ac:dyDescent="0.3">
      <c r="B6" s="9" t="s">
        <v>371</v>
      </c>
      <c r="C6" s="15" t="s">
        <v>372</v>
      </c>
      <c r="D6" s="9"/>
    </row>
    <row r="7" spans="1:19" ht="52.5" customHeight="1" thickBot="1" x14ac:dyDescent="0.3">
      <c r="B7" s="16" t="s">
        <v>373</v>
      </c>
      <c r="D7" s="42" t="s">
        <v>550</v>
      </c>
      <c r="E7" s="43"/>
      <c r="F7" s="42" t="s">
        <v>549</v>
      </c>
      <c r="G7" s="43"/>
      <c r="H7" s="42" t="s">
        <v>551</v>
      </c>
      <c r="I7" s="43"/>
      <c r="J7" s="17" t="s">
        <v>374</v>
      </c>
      <c r="K7" s="18" t="s">
        <v>375</v>
      </c>
      <c r="L7" s="18" t="s">
        <v>376</v>
      </c>
      <c r="M7" s="18" t="s">
        <v>377</v>
      </c>
      <c r="N7" s="44" t="s">
        <v>378</v>
      </c>
      <c r="O7" s="45"/>
      <c r="S7" s="9"/>
    </row>
    <row r="8" spans="1:19" s="27" customFormat="1" ht="30" x14ac:dyDescent="0.25">
      <c r="A8" s="19" t="s">
        <v>217</v>
      </c>
      <c r="B8" s="19" t="s">
        <v>218</v>
      </c>
      <c r="C8" s="20" t="s">
        <v>379</v>
      </c>
      <c r="D8" s="21" t="s">
        <v>380</v>
      </c>
      <c r="E8" s="22" t="s">
        <v>381</v>
      </c>
      <c r="F8" s="21" t="s">
        <v>380</v>
      </c>
      <c r="G8" s="22" t="s">
        <v>381</v>
      </c>
      <c r="H8" s="21" t="s">
        <v>380</v>
      </c>
      <c r="I8" s="22" t="s">
        <v>381</v>
      </c>
      <c r="J8" s="23" t="s">
        <v>382</v>
      </c>
      <c r="K8" s="24" t="s">
        <v>383</v>
      </c>
      <c r="L8" s="24" t="s">
        <v>384</v>
      </c>
      <c r="M8" s="24" t="s">
        <v>385</v>
      </c>
      <c r="N8" s="23" t="s">
        <v>382</v>
      </c>
      <c r="O8" s="24" t="s">
        <v>383</v>
      </c>
      <c r="P8" s="24" t="s">
        <v>384</v>
      </c>
      <c r="Q8" s="24" t="s">
        <v>385</v>
      </c>
      <c r="R8" s="25" t="s">
        <v>386</v>
      </c>
      <c r="S8" s="26" t="s">
        <v>387</v>
      </c>
    </row>
    <row r="9" spans="1:19" s="27" customFormat="1" x14ac:dyDescent="0.2">
      <c r="A9" s="28" t="s">
        <v>119</v>
      </c>
      <c r="B9" s="28" t="s">
        <v>222</v>
      </c>
      <c r="C9" s="29" t="s">
        <v>75</v>
      </c>
      <c r="D9" s="30">
        <f>VLOOKUP(A9,'PT1'!A:E,5,FALSE)</f>
        <v>1</v>
      </c>
      <c r="E9" s="31"/>
      <c r="F9" s="30" t="str">
        <f>VLOOKUP(A9,'PT2'!E:K,7,FALSE)</f>
        <v>n'a pas participé</v>
      </c>
      <c r="G9" s="31" t="b">
        <f>IF(F9=1,"50",IF(F9=2,"40",IF(F9=3,"30",IF(F9=4,"20",IF(F9=5,"10",IF(F9="","0"))))))</f>
        <v>0</v>
      </c>
      <c r="H9" s="30"/>
      <c r="I9" s="31"/>
      <c r="J9" s="32">
        <f t="shared" ref="J9:J72" si="0">COUNTA(D9,F9,H9)</f>
        <v>2</v>
      </c>
      <c r="K9" s="32">
        <f t="shared" ref="K9:K72" si="1">J9*10</f>
        <v>20</v>
      </c>
      <c r="L9" s="33">
        <f t="shared" ref="L9:L72" si="2">E9+G9+I9</f>
        <v>0</v>
      </c>
      <c r="M9" s="33">
        <f t="shared" ref="M9:M72" si="3">K9+L9</f>
        <v>20</v>
      </c>
      <c r="N9" s="34">
        <f t="shared" ref="N9:N72" si="4">COUNTA(D9,F9,H9)</f>
        <v>2</v>
      </c>
      <c r="O9" s="35">
        <f t="shared" ref="O9:O72" si="5">N9*10</f>
        <v>20</v>
      </c>
      <c r="P9" s="35">
        <f t="shared" ref="P9:P72" si="6">E9+G9+I9</f>
        <v>0</v>
      </c>
      <c r="Q9" s="35">
        <f t="shared" ref="Q9:Q72" si="7">O9+P9</f>
        <v>20</v>
      </c>
      <c r="R9" s="36">
        <f t="shared" ref="R9:R72" si="8">Q9</f>
        <v>20</v>
      </c>
      <c r="S9" s="36">
        <f t="shared" ref="S9:S72" si="9">N9</f>
        <v>2</v>
      </c>
    </row>
    <row r="10" spans="1:19" s="27" customFormat="1" x14ac:dyDescent="0.2">
      <c r="A10" s="28" t="s">
        <v>136</v>
      </c>
      <c r="B10" s="28" t="s">
        <v>223</v>
      </c>
      <c r="C10" s="29" t="s">
        <v>46</v>
      </c>
      <c r="D10" s="30">
        <f>VLOOKUP(A10,'PT1'!A:E,5,FALSE)</f>
        <v>5</v>
      </c>
      <c r="E10" s="31"/>
      <c r="F10" s="30" t="str">
        <f>VLOOKUP(A10,'PT2'!E:K,7,FALSE)</f>
        <v>n'a pas participé</v>
      </c>
      <c r="G10" s="31" t="b">
        <f t="shared" ref="G10:G72" si="10">IF(F10=1,"50",IF(F10=2,"40",IF(F10=3,"30",IF(F10=4,"20",IF(F10=5,"10",IF(F10="","0"))))))</f>
        <v>0</v>
      </c>
      <c r="H10" s="30"/>
      <c r="I10" s="31"/>
      <c r="J10" s="32">
        <f t="shared" si="0"/>
        <v>2</v>
      </c>
      <c r="K10" s="32">
        <f t="shared" si="1"/>
        <v>20</v>
      </c>
      <c r="L10" s="33">
        <f t="shared" si="2"/>
        <v>0</v>
      </c>
      <c r="M10" s="33">
        <f t="shared" si="3"/>
        <v>20</v>
      </c>
      <c r="N10" s="34">
        <f t="shared" si="4"/>
        <v>2</v>
      </c>
      <c r="O10" s="35">
        <f t="shared" si="5"/>
        <v>20</v>
      </c>
      <c r="P10" s="35">
        <f t="shared" si="6"/>
        <v>0</v>
      </c>
      <c r="Q10" s="35">
        <f t="shared" si="7"/>
        <v>20</v>
      </c>
      <c r="R10" s="36">
        <f t="shared" si="8"/>
        <v>20</v>
      </c>
      <c r="S10" s="36">
        <f t="shared" si="9"/>
        <v>2</v>
      </c>
    </row>
    <row r="11" spans="1:19" s="27" customFormat="1" x14ac:dyDescent="0.2">
      <c r="A11" s="28" t="s">
        <v>172</v>
      </c>
      <c r="B11" s="28" t="s">
        <v>224</v>
      </c>
      <c r="C11" s="29" t="s">
        <v>107</v>
      </c>
      <c r="D11" s="30">
        <f>VLOOKUP(A11,'PT1'!A:E,5,FALSE)</f>
        <v>4</v>
      </c>
      <c r="E11" s="31"/>
      <c r="F11" s="30" t="str">
        <f>VLOOKUP(A11,'PT2'!E:K,7,FALSE)</f>
        <v>1</v>
      </c>
      <c r="G11" s="31" t="b">
        <f>IF(F11=1,"50",IF(F11=2,"40",IF(F11=3,"30",IF(F11=4,"20",IF(F11=5,"10",IF(F11="","0"))))))</f>
        <v>0</v>
      </c>
      <c r="H11" s="30"/>
      <c r="I11" s="31"/>
      <c r="J11" s="32">
        <f t="shared" si="0"/>
        <v>2</v>
      </c>
      <c r="K11" s="32">
        <f t="shared" si="1"/>
        <v>20</v>
      </c>
      <c r="L11" s="33">
        <f t="shared" si="2"/>
        <v>0</v>
      </c>
      <c r="M11" s="33">
        <f t="shared" si="3"/>
        <v>20</v>
      </c>
      <c r="N11" s="34">
        <f t="shared" si="4"/>
        <v>2</v>
      </c>
      <c r="O11" s="35">
        <f t="shared" si="5"/>
        <v>20</v>
      </c>
      <c r="P11" s="35">
        <f t="shared" si="6"/>
        <v>0</v>
      </c>
      <c r="Q11" s="35">
        <f t="shared" si="7"/>
        <v>20</v>
      </c>
      <c r="R11" s="36">
        <f t="shared" si="8"/>
        <v>20</v>
      </c>
      <c r="S11" s="36">
        <f t="shared" si="9"/>
        <v>2</v>
      </c>
    </row>
    <row r="12" spans="1:19" s="27" customFormat="1" x14ac:dyDescent="0.2">
      <c r="A12" s="28" t="s">
        <v>215</v>
      </c>
      <c r="B12" s="28" t="s">
        <v>225</v>
      </c>
      <c r="C12" s="29" t="s">
        <v>50</v>
      </c>
      <c r="D12" s="30">
        <f>VLOOKUP(A12,'PT1'!A:E,5,FALSE)</f>
        <v>3</v>
      </c>
      <c r="E12" s="31"/>
      <c r="F12" s="30" t="str">
        <f>VLOOKUP(A12,'PT2'!E:K,7,FALSE)</f>
        <v>3</v>
      </c>
      <c r="G12" s="31" t="b">
        <f t="shared" si="10"/>
        <v>0</v>
      </c>
      <c r="H12" s="30"/>
      <c r="I12" s="31"/>
      <c r="J12" s="32">
        <f t="shared" si="0"/>
        <v>2</v>
      </c>
      <c r="K12" s="32">
        <f t="shared" si="1"/>
        <v>20</v>
      </c>
      <c r="L12" s="33">
        <f t="shared" si="2"/>
        <v>0</v>
      </c>
      <c r="M12" s="33">
        <f t="shared" si="3"/>
        <v>20</v>
      </c>
      <c r="N12" s="34">
        <f t="shared" si="4"/>
        <v>2</v>
      </c>
      <c r="O12" s="35">
        <f t="shared" si="5"/>
        <v>20</v>
      </c>
      <c r="P12" s="35">
        <f t="shared" si="6"/>
        <v>0</v>
      </c>
      <c r="Q12" s="35">
        <f t="shared" si="7"/>
        <v>20</v>
      </c>
      <c r="R12" s="36">
        <f t="shared" si="8"/>
        <v>20</v>
      </c>
      <c r="S12" s="36">
        <f t="shared" si="9"/>
        <v>2</v>
      </c>
    </row>
    <row r="13" spans="1:19" s="27" customFormat="1" x14ac:dyDescent="0.2">
      <c r="A13" s="28" t="s">
        <v>143</v>
      </c>
      <c r="B13" s="28" t="s">
        <v>226</v>
      </c>
      <c r="C13" s="29" t="s">
        <v>144</v>
      </c>
      <c r="D13" s="30">
        <f>VLOOKUP(A13,'PT1'!A:E,5,FALSE)</f>
        <v>2</v>
      </c>
      <c r="E13" s="31"/>
      <c r="F13" s="30" t="str">
        <f>VLOOKUP(A13,'PT2'!E:K,7,FALSE)</f>
        <v>4</v>
      </c>
      <c r="G13" s="31" t="b">
        <f t="shared" si="10"/>
        <v>0</v>
      </c>
      <c r="H13" s="30"/>
      <c r="I13" s="31"/>
      <c r="J13" s="32">
        <f t="shared" si="0"/>
        <v>2</v>
      </c>
      <c r="K13" s="32">
        <f t="shared" si="1"/>
        <v>20</v>
      </c>
      <c r="L13" s="33">
        <f t="shared" si="2"/>
        <v>0</v>
      </c>
      <c r="M13" s="33">
        <f t="shared" si="3"/>
        <v>20</v>
      </c>
      <c r="N13" s="34">
        <f t="shared" si="4"/>
        <v>2</v>
      </c>
      <c r="O13" s="35">
        <f t="shared" si="5"/>
        <v>20</v>
      </c>
      <c r="P13" s="35">
        <f t="shared" si="6"/>
        <v>0</v>
      </c>
      <c r="Q13" s="35">
        <f t="shared" si="7"/>
        <v>20</v>
      </c>
      <c r="R13" s="36">
        <f t="shared" si="8"/>
        <v>20</v>
      </c>
      <c r="S13" s="36">
        <f t="shared" si="9"/>
        <v>2</v>
      </c>
    </row>
    <row r="14" spans="1:19" s="27" customFormat="1" ht="15" customHeight="1" x14ac:dyDescent="0.2">
      <c r="A14" s="28" t="s">
        <v>187</v>
      </c>
      <c r="B14" s="28" t="s">
        <v>227</v>
      </c>
      <c r="C14" s="29" t="s">
        <v>29</v>
      </c>
      <c r="D14" s="30">
        <f>VLOOKUP(A14,'PT1'!A:E,5,FALSE)</f>
        <v>3</v>
      </c>
      <c r="E14" s="31"/>
      <c r="F14" s="30" t="str">
        <f>VLOOKUP(A14,'PT2'!E:K,7,FALSE)</f>
        <v>3</v>
      </c>
      <c r="G14" s="31" t="b">
        <f t="shared" si="10"/>
        <v>0</v>
      </c>
      <c r="H14" s="30"/>
      <c r="I14" s="31"/>
      <c r="J14" s="32">
        <f t="shared" si="0"/>
        <v>2</v>
      </c>
      <c r="K14" s="32">
        <f t="shared" si="1"/>
        <v>20</v>
      </c>
      <c r="L14" s="33">
        <f t="shared" si="2"/>
        <v>0</v>
      </c>
      <c r="M14" s="33">
        <f t="shared" si="3"/>
        <v>20</v>
      </c>
      <c r="N14" s="34">
        <f t="shared" si="4"/>
        <v>2</v>
      </c>
      <c r="O14" s="35">
        <f t="shared" si="5"/>
        <v>20</v>
      </c>
      <c r="P14" s="35">
        <f t="shared" si="6"/>
        <v>0</v>
      </c>
      <c r="Q14" s="35">
        <f t="shared" si="7"/>
        <v>20</v>
      </c>
      <c r="R14" s="36">
        <f t="shared" si="8"/>
        <v>20</v>
      </c>
      <c r="S14" s="36">
        <f t="shared" si="9"/>
        <v>2</v>
      </c>
    </row>
    <row r="15" spans="1:19" s="27" customFormat="1" x14ac:dyDescent="0.2">
      <c r="A15" s="28" t="s">
        <v>155</v>
      </c>
      <c r="B15" s="28" t="s">
        <v>228</v>
      </c>
      <c r="C15" s="29" t="s">
        <v>107</v>
      </c>
      <c r="D15" s="30">
        <f>VLOOKUP(A15,'PT1'!A:E,5,FALSE)</f>
        <v>4</v>
      </c>
      <c r="E15" s="31"/>
      <c r="F15" s="30" t="str">
        <f>VLOOKUP(A15,'PT2'!E:K,7,FALSE)</f>
        <v>2</v>
      </c>
      <c r="G15" s="31" t="b">
        <f t="shared" si="10"/>
        <v>0</v>
      </c>
      <c r="H15" s="30"/>
      <c r="I15" s="31"/>
      <c r="J15" s="32">
        <f t="shared" si="0"/>
        <v>2</v>
      </c>
      <c r="K15" s="32">
        <f t="shared" si="1"/>
        <v>20</v>
      </c>
      <c r="L15" s="33">
        <f t="shared" si="2"/>
        <v>0</v>
      </c>
      <c r="M15" s="33">
        <f t="shared" si="3"/>
        <v>20</v>
      </c>
      <c r="N15" s="34">
        <f t="shared" si="4"/>
        <v>2</v>
      </c>
      <c r="O15" s="35">
        <f t="shared" si="5"/>
        <v>20</v>
      </c>
      <c r="P15" s="35">
        <f t="shared" si="6"/>
        <v>0</v>
      </c>
      <c r="Q15" s="35">
        <f t="shared" si="7"/>
        <v>20</v>
      </c>
      <c r="R15" s="36">
        <f t="shared" si="8"/>
        <v>20</v>
      </c>
      <c r="S15" s="36">
        <f t="shared" si="9"/>
        <v>2</v>
      </c>
    </row>
    <row r="16" spans="1:19" s="27" customFormat="1" x14ac:dyDescent="0.2">
      <c r="A16" s="28" t="s">
        <v>229</v>
      </c>
      <c r="B16" s="28" t="s">
        <v>230</v>
      </c>
      <c r="C16" s="29" t="s">
        <v>48</v>
      </c>
      <c r="D16" s="30">
        <f>VLOOKUP(A16,'PT1'!A:E,5,FALSE)</f>
        <v>1</v>
      </c>
      <c r="E16" s="31"/>
      <c r="F16" s="30" t="e">
        <f>VLOOKUP(A16,'PT2'!E:K,7,FALSE)</f>
        <v>#N/A</v>
      </c>
      <c r="G16" s="31" t="e">
        <f t="shared" si="10"/>
        <v>#N/A</v>
      </c>
      <c r="H16" s="30"/>
      <c r="I16" s="31"/>
      <c r="J16" s="32">
        <f t="shared" si="0"/>
        <v>2</v>
      </c>
      <c r="K16" s="32">
        <f t="shared" si="1"/>
        <v>20</v>
      </c>
      <c r="L16" s="33" t="e">
        <f t="shared" si="2"/>
        <v>#N/A</v>
      </c>
      <c r="M16" s="33" t="e">
        <f t="shared" si="3"/>
        <v>#N/A</v>
      </c>
      <c r="N16" s="34">
        <f t="shared" si="4"/>
        <v>2</v>
      </c>
      <c r="O16" s="35">
        <f t="shared" si="5"/>
        <v>20</v>
      </c>
      <c r="P16" s="35" t="e">
        <f t="shared" si="6"/>
        <v>#N/A</v>
      </c>
      <c r="Q16" s="35" t="e">
        <f t="shared" si="7"/>
        <v>#N/A</v>
      </c>
      <c r="R16" s="36" t="e">
        <f t="shared" si="8"/>
        <v>#N/A</v>
      </c>
      <c r="S16" s="36">
        <f t="shared" si="9"/>
        <v>2</v>
      </c>
    </row>
    <row r="17" spans="1:19" s="27" customFormat="1" x14ac:dyDescent="0.2">
      <c r="A17" s="28" t="s">
        <v>231</v>
      </c>
      <c r="B17" s="28" t="s">
        <v>232</v>
      </c>
      <c r="C17" s="29" t="s">
        <v>144</v>
      </c>
      <c r="D17" s="30">
        <f>VLOOKUP(A17,'PT1'!A:E,5,FALSE)</f>
        <v>2</v>
      </c>
      <c r="E17" s="31"/>
      <c r="F17" s="30" t="e">
        <f>VLOOKUP(A17,'PT2'!E:K,7,FALSE)</f>
        <v>#N/A</v>
      </c>
      <c r="G17" s="31" t="e">
        <f t="shared" si="10"/>
        <v>#N/A</v>
      </c>
      <c r="H17" s="30"/>
      <c r="I17" s="31"/>
      <c r="J17" s="32">
        <f t="shared" si="0"/>
        <v>2</v>
      </c>
      <c r="K17" s="32">
        <f t="shared" si="1"/>
        <v>20</v>
      </c>
      <c r="L17" s="33" t="e">
        <f t="shared" si="2"/>
        <v>#N/A</v>
      </c>
      <c r="M17" s="33" t="e">
        <f t="shared" si="3"/>
        <v>#N/A</v>
      </c>
      <c r="N17" s="34">
        <f t="shared" si="4"/>
        <v>2</v>
      </c>
      <c r="O17" s="35">
        <f t="shared" si="5"/>
        <v>20</v>
      </c>
      <c r="P17" s="35" t="e">
        <f t="shared" si="6"/>
        <v>#N/A</v>
      </c>
      <c r="Q17" s="35" t="e">
        <f t="shared" si="7"/>
        <v>#N/A</v>
      </c>
      <c r="R17" s="36" t="e">
        <f t="shared" si="8"/>
        <v>#N/A</v>
      </c>
      <c r="S17" s="36">
        <f t="shared" si="9"/>
        <v>2</v>
      </c>
    </row>
    <row r="18" spans="1:19" s="27" customFormat="1" x14ac:dyDescent="0.2">
      <c r="A18" s="28" t="s">
        <v>175</v>
      </c>
      <c r="B18" s="28" t="s">
        <v>233</v>
      </c>
      <c r="C18" s="29" t="s">
        <v>75</v>
      </c>
      <c r="D18" s="30">
        <f>VLOOKUP(A18,'PT1'!A:E,5,FALSE)</f>
        <v>4</v>
      </c>
      <c r="E18" s="31"/>
      <c r="F18" s="30" t="str">
        <f>VLOOKUP(A18,'PT2'!E:K,7,FALSE)</f>
        <v>4</v>
      </c>
      <c r="G18" s="31" t="b">
        <f t="shared" si="10"/>
        <v>0</v>
      </c>
      <c r="H18" s="30"/>
      <c r="I18" s="31"/>
      <c r="J18" s="32">
        <f t="shared" si="0"/>
        <v>2</v>
      </c>
      <c r="K18" s="32">
        <f t="shared" si="1"/>
        <v>20</v>
      </c>
      <c r="L18" s="33">
        <f t="shared" si="2"/>
        <v>0</v>
      </c>
      <c r="M18" s="33">
        <f t="shared" si="3"/>
        <v>20</v>
      </c>
      <c r="N18" s="34">
        <f t="shared" si="4"/>
        <v>2</v>
      </c>
      <c r="O18" s="35">
        <f t="shared" si="5"/>
        <v>20</v>
      </c>
      <c r="P18" s="35">
        <f t="shared" si="6"/>
        <v>0</v>
      </c>
      <c r="Q18" s="35">
        <f t="shared" si="7"/>
        <v>20</v>
      </c>
      <c r="R18" s="36">
        <f t="shared" si="8"/>
        <v>20</v>
      </c>
      <c r="S18" s="36">
        <f t="shared" si="9"/>
        <v>2</v>
      </c>
    </row>
    <row r="19" spans="1:19" s="27" customFormat="1" x14ac:dyDescent="0.2">
      <c r="A19" s="28" t="s">
        <v>234</v>
      </c>
      <c r="B19" s="28" t="s">
        <v>235</v>
      </c>
      <c r="C19" s="29" t="s">
        <v>236</v>
      </c>
      <c r="D19" s="30">
        <f>VLOOKUP(A19,'PT1'!A:E,5,FALSE)</f>
        <v>3</v>
      </c>
      <c r="E19" s="31"/>
      <c r="F19" s="30" t="e">
        <f>VLOOKUP(A19,'PT2'!E:K,7,FALSE)</f>
        <v>#N/A</v>
      </c>
      <c r="G19" s="31" t="e">
        <f t="shared" si="10"/>
        <v>#N/A</v>
      </c>
      <c r="H19" s="30"/>
      <c r="I19" s="31"/>
      <c r="J19" s="32">
        <f t="shared" si="0"/>
        <v>2</v>
      </c>
      <c r="K19" s="32">
        <f t="shared" si="1"/>
        <v>20</v>
      </c>
      <c r="L19" s="33" t="e">
        <f t="shared" si="2"/>
        <v>#N/A</v>
      </c>
      <c r="M19" s="33" t="e">
        <f t="shared" si="3"/>
        <v>#N/A</v>
      </c>
      <c r="N19" s="34">
        <f t="shared" si="4"/>
        <v>2</v>
      </c>
      <c r="O19" s="35">
        <f t="shared" si="5"/>
        <v>20</v>
      </c>
      <c r="P19" s="35" t="e">
        <f t="shared" si="6"/>
        <v>#N/A</v>
      </c>
      <c r="Q19" s="35" t="e">
        <f t="shared" si="7"/>
        <v>#N/A</v>
      </c>
      <c r="R19" s="36" t="e">
        <f t="shared" si="8"/>
        <v>#N/A</v>
      </c>
      <c r="S19" s="36">
        <f t="shared" si="9"/>
        <v>2</v>
      </c>
    </row>
    <row r="20" spans="1:19" s="27" customFormat="1" x14ac:dyDescent="0.2">
      <c r="A20" s="28" t="s">
        <v>191</v>
      </c>
      <c r="B20" s="28" t="s">
        <v>237</v>
      </c>
      <c r="C20" s="29" t="s">
        <v>43</v>
      </c>
      <c r="D20" s="30">
        <f>VLOOKUP(A20,'PT1'!A:E,5,FALSE)</f>
        <v>1</v>
      </c>
      <c r="E20" s="31"/>
      <c r="F20" s="30" t="str">
        <f>VLOOKUP(A20,'PT2'!E:K,7,FALSE)</f>
        <v>1</v>
      </c>
      <c r="G20" s="31" t="b">
        <f t="shared" si="10"/>
        <v>0</v>
      </c>
      <c r="H20" s="30"/>
      <c r="I20" s="31"/>
      <c r="J20" s="32">
        <f t="shared" si="0"/>
        <v>2</v>
      </c>
      <c r="K20" s="32">
        <f t="shared" si="1"/>
        <v>20</v>
      </c>
      <c r="L20" s="33">
        <f t="shared" si="2"/>
        <v>0</v>
      </c>
      <c r="M20" s="33">
        <f t="shared" si="3"/>
        <v>20</v>
      </c>
      <c r="N20" s="34">
        <f t="shared" si="4"/>
        <v>2</v>
      </c>
      <c r="O20" s="35">
        <f t="shared" si="5"/>
        <v>20</v>
      </c>
      <c r="P20" s="35">
        <f t="shared" si="6"/>
        <v>0</v>
      </c>
      <c r="Q20" s="35">
        <f t="shared" si="7"/>
        <v>20</v>
      </c>
      <c r="R20" s="36">
        <f t="shared" si="8"/>
        <v>20</v>
      </c>
      <c r="S20" s="36">
        <f t="shared" si="9"/>
        <v>2</v>
      </c>
    </row>
    <row r="21" spans="1:19" s="27" customFormat="1" x14ac:dyDescent="0.2">
      <c r="A21" s="28" t="s">
        <v>135</v>
      </c>
      <c r="B21" s="28" t="s">
        <v>238</v>
      </c>
      <c r="C21" s="29" t="s">
        <v>50</v>
      </c>
      <c r="D21" s="30">
        <f>VLOOKUP(A21,'PT1'!A:E,5,FALSE)</f>
        <v>4</v>
      </c>
      <c r="E21" s="31"/>
      <c r="F21" s="30" t="str">
        <f>VLOOKUP(A21,'PT2'!E:K,7,FALSE)</f>
        <v>n'a pas participé</v>
      </c>
      <c r="G21" s="31" t="b">
        <f t="shared" si="10"/>
        <v>0</v>
      </c>
      <c r="H21" s="30"/>
      <c r="I21" s="31"/>
      <c r="J21" s="32">
        <f t="shared" si="0"/>
        <v>2</v>
      </c>
      <c r="K21" s="32">
        <f t="shared" si="1"/>
        <v>20</v>
      </c>
      <c r="L21" s="33">
        <f t="shared" si="2"/>
        <v>0</v>
      </c>
      <c r="M21" s="33">
        <f t="shared" si="3"/>
        <v>20</v>
      </c>
      <c r="N21" s="34">
        <f t="shared" si="4"/>
        <v>2</v>
      </c>
      <c r="O21" s="35">
        <f t="shared" si="5"/>
        <v>20</v>
      </c>
      <c r="P21" s="35">
        <f t="shared" si="6"/>
        <v>0</v>
      </c>
      <c r="Q21" s="35">
        <f t="shared" si="7"/>
        <v>20</v>
      </c>
      <c r="R21" s="36">
        <f t="shared" si="8"/>
        <v>20</v>
      </c>
      <c r="S21" s="36">
        <f t="shared" si="9"/>
        <v>2</v>
      </c>
    </row>
    <row r="22" spans="1:19" s="27" customFormat="1" x14ac:dyDescent="0.2">
      <c r="A22" s="28" t="s">
        <v>91</v>
      </c>
      <c r="B22" s="28" t="s">
        <v>239</v>
      </c>
      <c r="C22" s="29" t="s">
        <v>50</v>
      </c>
      <c r="D22" s="30">
        <f>VLOOKUP(A22,'PT1'!A:E,5,FALSE)</f>
        <v>2</v>
      </c>
      <c r="E22" s="31"/>
      <c r="F22" s="30" t="str">
        <f>VLOOKUP(A22,'PT2'!E:K,7,FALSE)</f>
        <v>n'a pas participé</v>
      </c>
      <c r="G22" s="31" t="b">
        <f t="shared" si="10"/>
        <v>0</v>
      </c>
      <c r="H22" s="30"/>
      <c r="I22" s="31"/>
      <c r="J22" s="32">
        <f t="shared" si="0"/>
        <v>2</v>
      </c>
      <c r="K22" s="32">
        <f t="shared" si="1"/>
        <v>20</v>
      </c>
      <c r="L22" s="33">
        <f t="shared" si="2"/>
        <v>0</v>
      </c>
      <c r="M22" s="33">
        <f t="shared" si="3"/>
        <v>20</v>
      </c>
      <c r="N22" s="34">
        <f t="shared" si="4"/>
        <v>2</v>
      </c>
      <c r="O22" s="35">
        <f t="shared" si="5"/>
        <v>20</v>
      </c>
      <c r="P22" s="35">
        <f t="shared" si="6"/>
        <v>0</v>
      </c>
      <c r="Q22" s="35">
        <f t="shared" si="7"/>
        <v>20</v>
      </c>
      <c r="R22" s="36">
        <f t="shared" si="8"/>
        <v>20</v>
      </c>
      <c r="S22" s="36">
        <f t="shared" si="9"/>
        <v>2</v>
      </c>
    </row>
    <row r="23" spans="1:19" s="27" customFormat="1" x14ac:dyDescent="0.2">
      <c r="A23" s="28" t="s">
        <v>162</v>
      </c>
      <c r="B23" s="28" t="s">
        <v>240</v>
      </c>
      <c r="C23" s="29" t="s">
        <v>43</v>
      </c>
      <c r="D23" s="30">
        <f>VLOOKUP(A23,'PT1'!A:E,5,FALSE)</f>
        <v>2</v>
      </c>
      <c r="E23" s="31"/>
      <c r="F23" s="30" t="str">
        <f>VLOOKUP(A23,'PT2'!E:K,7,FALSE)</f>
        <v>4</v>
      </c>
      <c r="G23" s="31" t="b">
        <f t="shared" si="10"/>
        <v>0</v>
      </c>
      <c r="H23" s="30"/>
      <c r="I23" s="31"/>
      <c r="J23" s="32">
        <f t="shared" si="0"/>
        <v>2</v>
      </c>
      <c r="K23" s="32">
        <f t="shared" si="1"/>
        <v>20</v>
      </c>
      <c r="L23" s="33">
        <f t="shared" si="2"/>
        <v>0</v>
      </c>
      <c r="M23" s="33">
        <f t="shared" si="3"/>
        <v>20</v>
      </c>
      <c r="N23" s="34">
        <f t="shared" si="4"/>
        <v>2</v>
      </c>
      <c r="O23" s="35">
        <f t="shared" si="5"/>
        <v>20</v>
      </c>
      <c r="P23" s="35">
        <f t="shared" si="6"/>
        <v>0</v>
      </c>
      <c r="Q23" s="35">
        <f t="shared" si="7"/>
        <v>20</v>
      </c>
      <c r="R23" s="36">
        <f t="shared" si="8"/>
        <v>20</v>
      </c>
      <c r="S23" s="36">
        <f t="shared" si="9"/>
        <v>2</v>
      </c>
    </row>
    <row r="24" spans="1:19" s="27" customFormat="1" x14ac:dyDescent="0.2">
      <c r="A24" s="28" t="s">
        <v>104</v>
      </c>
      <c r="B24" s="28" t="s">
        <v>241</v>
      </c>
      <c r="C24" s="29" t="s">
        <v>50</v>
      </c>
      <c r="D24" s="30">
        <f>VLOOKUP(A24,'PT1'!A:E,5,FALSE)</f>
        <v>5</v>
      </c>
      <c r="E24" s="31"/>
      <c r="F24" s="30" t="str">
        <f>VLOOKUP(A24,'PT2'!E:K,7,FALSE)</f>
        <v>n'a pas participé</v>
      </c>
      <c r="G24" s="31" t="b">
        <f t="shared" si="10"/>
        <v>0</v>
      </c>
      <c r="H24" s="30"/>
      <c r="I24" s="31"/>
      <c r="J24" s="32">
        <f t="shared" si="0"/>
        <v>2</v>
      </c>
      <c r="K24" s="32">
        <f t="shared" si="1"/>
        <v>20</v>
      </c>
      <c r="L24" s="33">
        <f t="shared" si="2"/>
        <v>0</v>
      </c>
      <c r="M24" s="33">
        <f t="shared" si="3"/>
        <v>20</v>
      </c>
      <c r="N24" s="34">
        <f t="shared" si="4"/>
        <v>2</v>
      </c>
      <c r="O24" s="35">
        <f t="shared" si="5"/>
        <v>20</v>
      </c>
      <c r="P24" s="35">
        <f t="shared" si="6"/>
        <v>0</v>
      </c>
      <c r="Q24" s="35">
        <f t="shared" si="7"/>
        <v>20</v>
      </c>
      <c r="R24" s="36">
        <f t="shared" si="8"/>
        <v>20</v>
      </c>
      <c r="S24" s="36">
        <f t="shared" si="9"/>
        <v>2</v>
      </c>
    </row>
    <row r="25" spans="1:19" s="27" customFormat="1" x14ac:dyDescent="0.2">
      <c r="A25" s="28" t="s">
        <v>204</v>
      </c>
      <c r="B25" s="28" t="s">
        <v>242</v>
      </c>
      <c r="C25" s="29" t="s">
        <v>29</v>
      </c>
      <c r="D25" s="30">
        <f>VLOOKUP(A25,'PT1'!A:E,5,FALSE)</f>
        <v>4</v>
      </c>
      <c r="E25" s="31"/>
      <c r="F25" s="30" t="str">
        <f>VLOOKUP(A25,'PT2'!E:K,7,FALSE)</f>
        <v>5</v>
      </c>
      <c r="G25" s="31" t="b">
        <f t="shared" si="10"/>
        <v>0</v>
      </c>
      <c r="H25" s="30"/>
      <c r="I25" s="31"/>
      <c r="J25" s="32">
        <f t="shared" si="0"/>
        <v>2</v>
      </c>
      <c r="K25" s="32">
        <f t="shared" si="1"/>
        <v>20</v>
      </c>
      <c r="L25" s="33">
        <f t="shared" si="2"/>
        <v>0</v>
      </c>
      <c r="M25" s="33">
        <f t="shared" si="3"/>
        <v>20</v>
      </c>
      <c r="N25" s="34">
        <f t="shared" si="4"/>
        <v>2</v>
      </c>
      <c r="O25" s="35">
        <f t="shared" si="5"/>
        <v>20</v>
      </c>
      <c r="P25" s="35">
        <f t="shared" si="6"/>
        <v>0</v>
      </c>
      <c r="Q25" s="35">
        <f t="shared" si="7"/>
        <v>20</v>
      </c>
      <c r="R25" s="36">
        <f t="shared" si="8"/>
        <v>20</v>
      </c>
      <c r="S25" s="36">
        <f t="shared" si="9"/>
        <v>2</v>
      </c>
    </row>
    <row r="26" spans="1:19" s="27" customFormat="1" x14ac:dyDescent="0.2">
      <c r="A26" s="28" t="s">
        <v>212</v>
      </c>
      <c r="B26" s="28" t="s">
        <v>243</v>
      </c>
      <c r="C26" s="29" t="s">
        <v>33</v>
      </c>
      <c r="D26" s="30">
        <f>VLOOKUP(A26,'PT1'!A:E,5,FALSE)</f>
        <v>3</v>
      </c>
      <c r="E26" s="31"/>
      <c r="F26" s="30" t="str">
        <f>VLOOKUP(A26,'PT2'!E:K,7,FALSE)</f>
        <v>2</v>
      </c>
      <c r="G26" s="31" t="b">
        <f t="shared" si="10"/>
        <v>0</v>
      </c>
      <c r="H26" s="30"/>
      <c r="I26" s="31"/>
      <c r="J26" s="32">
        <f t="shared" si="0"/>
        <v>2</v>
      </c>
      <c r="K26" s="32">
        <f t="shared" si="1"/>
        <v>20</v>
      </c>
      <c r="L26" s="33">
        <f t="shared" si="2"/>
        <v>0</v>
      </c>
      <c r="M26" s="33">
        <f t="shared" si="3"/>
        <v>20</v>
      </c>
      <c r="N26" s="34">
        <f t="shared" si="4"/>
        <v>2</v>
      </c>
      <c r="O26" s="35">
        <f t="shared" si="5"/>
        <v>20</v>
      </c>
      <c r="P26" s="35">
        <f t="shared" si="6"/>
        <v>0</v>
      </c>
      <c r="Q26" s="35">
        <f t="shared" si="7"/>
        <v>20</v>
      </c>
      <c r="R26" s="36">
        <f t="shared" si="8"/>
        <v>20</v>
      </c>
      <c r="S26" s="36">
        <f t="shared" si="9"/>
        <v>2</v>
      </c>
    </row>
    <row r="27" spans="1:19" s="27" customFormat="1" x14ac:dyDescent="0.2">
      <c r="A27" s="28" t="s">
        <v>157</v>
      </c>
      <c r="B27" s="28" t="s">
        <v>244</v>
      </c>
      <c r="C27" s="29" t="s">
        <v>48</v>
      </c>
      <c r="D27" s="30">
        <f>VLOOKUP(A27,'PT1'!A:E,5,FALSE)</f>
        <v>5</v>
      </c>
      <c r="E27" s="31"/>
      <c r="F27" s="30" t="str">
        <f>VLOOKUP(A27,'PT2'!E:K,7,FALSE)</f>
        <v>5</v>
      </c>
      <c r="G27" s="31" t="b">
        <f t="shared" si="10"/>
        <v>0</v>
      </c>
      <c r="H27" s="30"/>
      <c r="I27" s="31"/>
      <c r="J27" s="32">
        <f t="shared" si="0"/>
        <v>2</v>
      </c>
      <c r="K27" s="32">
        <f t="shared" si="1"/>
        <v>20</v>
      </c>
      <c r="L27" s="33">
        <f t="shared" si="2"/>
        <v>0</v>
      </c>
      <c r="M27" s="33">
        <f t="shared" si="3"/>
        <v>20</v>
      </c>
      <c r="N27" s="34">
        <f t="shared" si="4"/>
        <v>2</v>
      </c>
      <c r="O27" s="35">
        <f t="shared" si="5"/>
        <v>20</v>
      </c>
      <c r="P27" s="35">
        <f t="shared" si="6"/>
        <v>0</v>
      </c>
      <c r="Q27" s="35">
        <f t="shared" si="7"/>
        <v>20</v>
      </c>
      <c r="R27" s="36">
        <f t="shared" si="8"/>
        <v>20</v>
      </c>
      <c r="S27" s="36">
        <f t="shared" si="9"/>
        <v>2</v>
      </c>
    </row>
    <row r="28" spans="1:19" s="27" customFormat="1" x14ac:dyDescent="0.2">
      <c r="A28" s="28" t="s">
        <v>164</v>
      </c>
      <c r="B28" s="28" t="s">
        <v>245</v>
      </c>
      <c r="C28" s="29" t="s">
        <v>58</v>
      </c>
      <c r="D28" s="30">
        <f>VLOOKUP(A28,'PT1'!A:E,5,FALSE)</f>
        <v>1</v>
      </c>
      <c r="E28" s="31"/>
      <c r="F28" s="30" t="str">
        <f>VLOOKUP(A28,'PT2'!E:K,7,FALSE)</f>
        <v>4</v>
      </c>
      <c r="G28" s="31" t="b">
        <f t="shared" si="10"/>
        <v>0</v>
      </c>
      <c r="H28" s="30"/>
      <c r="I28" s="31"/>
      <c r="J28" s="32">
        <f t="shared" si="0"/>
        <v>2</v>
      </c>
      <c r="K28" s="32">
        <f t="shared" si="1"/>
        <v>20</v>
      </c>
      <c r="L28" s="33">
        <f t="shared" si="2"/>
        <v>0</v>
      </c>
      <c r="M28" s="33">
        <f t="shared" si="3"/>
        <v>20</v>
      </c>
      <c r="N28" s="34">
        <f t="shared" si="4"/>
        <v>2</v>
      </c>
      <c r="O28" s="35">
        <f t="shared" si="5"/>
        <v>20</v>
      </c>
      <c r="P28" s="35">
        <f t="shared" si="6"/>
        <v>0</v>
      </c>
      <c r="Q28" s="35">
        <f t="shared" si="7"/>
        <v>20</v>
      </c>
      <c r="R28" s="36">
        <f t="shared" si="8"/>
        <v>20</v>
      </c>
      <c r="S28" s="36">
        <f t="shared" si="9"/>
        <v>2</v>
      </c>
    </row>
    <row r="29" spans="1:19" s="27" customFormat="1" x14ac:dyDescent="0.2">
      <c r="A29" s="28" t="s">
        <v>168</v>
      </c>
      <c r="B29" s="28" t="s">
        <v>246</v>
      </c>
      <c r="C29" s="29" t="s">
        <v>107</v>
      </c>
      <c r="D29" s="30">
        <f>VLOOKUP(A29,'PT1'!A:E,5,FALSE)</f>
        <v>1</v>
      </c>
      <c r="E29" s="31"/>
      <c r="F29" s="30" t="str">
        <f>VLOOKUP(A29,'PT2'!E:K,7,FALSE)</f>
        <v>2</v>
      </c>
      <c r="G29" s="31" t="b">
        <f t="shared" si="10"/>
        <v>0</v>
      </c>
      <c r="H29" s="30"/>
      <c r="I29" s="31"/>
      <c r="J29" s="32">
        <f t="shared" si="0"/>
        <v>2</v>
      </c>
      <c r="K29" s="32">
        <f t="shared" si="1"/>
        <v>20</v>
      </c>
      <c r="L29" s="33">
        <f t="shared" si="2"/>
        <v>0</v>
      </c>
      <c r="M29" s="33">
        <f t="shared" si="3"/>
        <v>20</v>
      </c>
      <c r="N29" s="34">
        <f t="shared" si="4"/>
        <v>2</v>
      </c>
      <c r="O29" s="35">
        <f t="shared" si="5"/>
        <v>20</v>
      </c>
      <c r="P29" s="35">
        <f t="shared" si="6"/>
        <v>0</v>
      </c>
      <c r="Q29" s="35">
        <f t="shared" si="7"/>
        <v>20</v>
      </c>
      <c r="R29" s="36">
        <f t="shared" si="8"/>
        <v>20</v>
      </c>
      <c r="S29" s="36">
        <f t="shared" si="9"/>
        <v>2</v>
      </c>
    </row>
    <row r="30" spans="1:19" s="27" customFormat="1" x14ac:dyDescent="0.2">
      <c r="A30" s="28" t="s">
        <v>192</v>
      </c>
      <c r="B30" s="28" t="s">
        <v>247</v>
      </c>
      <c r="C30" s="29" t="s">
        <v>48</v>
      </c>
      <c r="D30" s="30">
        <f>VLOOKUP(A30,'PT1'!A:E,5,FALSE)</f>
        <v>5</v>
      </c>
      <c r="E30" s="31"/>
      <c r="F30" s="30" t="str">
        <f>VLOOKUP(A30,'PT2'!E:K,7,FALSE)</f>
        <v>5</v>
      </c>
      <c r="G30" s="31" t="b">
        <f t="shared" si="10"/>
        <v>0</v>
      </c>
      <c r="H30" s="30"/>
      <c r="I30" s="31"/>
      <c r="J30" s="32">
        <f t="shared" si="0"/>
        <v>2</v>
      </c>
      <c r="K30" s="32">
        <f t="shared" si="1"/>
        <v>20</v>
      </c>
      <c r="L30" s="33">
        <f t="shared" si="2"/>
        <v>0</v>
      </c>
      <c r="M30" s="33">
        <f t="shared" si="3"/>
        <v>20</v>
      </c>
      <c r="N30" s="34">
        <f t="shared" si="4"/>
        <v>2</v>
      </c>
      <c r="O30" s="35">
        <f t="shared" si="5"/>
        <v>20</v>
      </c>
      <c r="P30" s="35">
        <f t="shared" si="6"/>
        <v>0</v>
      </c>
      <c r="Q30" s="35">
        <f t="shared" si="7"/>
        <v>20</v>
      </c>
      <c r="R30" s="36">
        <f t="shared" si="8"/>
        <v>20</v>
      </c>
      <c r="S30" s="36">
        <f t="shared" si="9"/>
        <v>2</v>
      </c>
    </row>
    <row r="31" spans="1:19" s="27" customFormat="1" x14ac:dyDescent="0.2">
      <c r="A31" s="28" t="s">
        <v>202</v>
      </c>
      <c r="B31" s="28" t="s">
        <v>248</v>
      </c>
      <c r="C31" s="29" t="s">
        <v>29</v>
      </c>
      <c r="D31" s="30">
        <f>VLOOKUP(A31,'PT1'!A:E,5,FALSE)</f>
        <v>2</v>
      </c>
      <c r="E31" s="31"/>
      <c r="F31" s="30" t="str">
        <f>VLOOKUP(A31,'PT2'!E:K,7,FALSE)</f>
        <v>3</v>
      </c>
      <c r="G31" s="31" t="b">
        <f t="shared" si="10"/>
        <v>0</v>
      </c>
      <c r="H31" s="30"/>
      <c r="I31" s="31"/>
      <c r="J31" s="32">
        <f t="shared" si="0"/>
        <v>2</v>
      </c>
      <c r="K31" s="32">
        <f t="shared" si="1"/>
        <v>20</v>
      </c>
      <c r="L31" s="33">
        <f t="shared" si="2"/>
        <v>0</v>
      </c>
      <c r="M31" s="33">
        <f t="shared" si="3"/>
        <v>20</v>
      </c>
      <c r="N31" s="34">
        <f t="shared" si="4"/>
        <v>2</v>
      </c>
      <c r="O31" s="35">
        <f t="shared" si="5"/>
        <v>20</v>
      </c>
      <c r="P31" s="35">
        <f t="shared" si="6"/>
        <v>0</v>
      </c>
      <c r="Q31" s="35">
        <f t="shared" si="7"/>
        <v>20</v>
      </c>
      <c r="R31" s="36">
        <f t="shared" si="8"/>
        <v>20</v>
      </c>
      <c r="S31" s="36">
        <f t="shared" si="9"/>
        <v>2</v>
      </c>
    </row>
    <row r="32" spans="1:19" s="27" customFormat="1" x14ac:dyDescent="0.2">
      <c r="A32" s="28" t="s">
        <v>206</v>
      </c>
      <c r="B32" s="28" t="s">
        <v>249</v>
      </c>
      <c r="C32" s="29" t="s">
        <v>75</v>
      </c>
      <c r="D32" s="30">
        <f>VLOOKUP(A32,'PT1'!A:E,5,FALSE)</f>
        <v>4</v>
      </c>
      <c r="E32" s="31"/>
      <c r="F32" s="30" t="str">
        <f>VLOOKUP(A32,'PT2'!E:K,7,FALSE)</f>
        <v>2</v>
      </c>
      <c r="G32" s="31" t="b">
        <f t="shared" si="10"/>
        <v>0</v>
      </c>
      <c r="H32" s="30"/>
      <c r="I32" s="31"/>
      <c r="J32" s="32">
        <f t="shared" si="0"/>
        <v>2</v>
      </c>
      <c r="K32" s="32">
        <f t="shared" si="1"/>
        <v>20</v>
      </c>
      <c r="L32" s="33">
        <f t="shared" si="2"/>
        <v>0</v>
      </c>
      <c r="M32" s="33">
        <f t="shared" si="3"/>
        <v>20</v>
      </c>
      <c r="N32" s="34">
        <f t="shared" si="4"/>
        <v>2</v>
      </c>
      <c r="O32" s="35">
        <f t="shared" si="5"/>
        <v>20</v>
      </c>
      <c r="P32" s="35">
        <f t="shared" si="6"/>
        <v>0</v>
      </c>
      <c r="Q32" s="35">
        <f t="shared" si="7"/>
        <v>20</v>
      </c>
      <c r="R32" s="36">
        <f t="shared" si="8"/>
        <v>20</v>
      </c>
      <c r="S32" s="36">
        <f t="shared" si="9"/>
        <v>2</v>
      </c>
    </row>
    <row r="33" spans="1:19" s="27" customFormat="1" x14ac:dyDescent="0.2">
      <c r="A33" s="28" t="s">
        <v>208</v>
      </c>
      <c r="B33" s="28" t="s">
        <v>250</v>
      </c>
      <c r="C33" s="29" t="s">
        <v>58</v>
      </c>
      <c r="D33" s="30">
        <f>VLOOKUP(A33,'PT1'!A:E,5,FALSE)</f>
        <v>3</v>
      </c>
      <c r="E33" s="31"/>
      <c r="F33" s="30" t="str">
        <f>VLOOKUP(A33,'PT2'!E:K,7,FALSE)</f>
        <v>1</v>
      </c>
      <c r="G33" s="31" t="b">
        <f t="shared" si="10"/>
        <v>0</v>
      </c>
      <c r="H33" s="30"/>
      <c r="I33" s="31"/>
      <c r="J33" s="32">
        <f t="shared" si="0"/>
        <v>2</v>
      </c>
      <c r="K33" s="32">
        <f t="shared" si="1"/>
        <v>20</v>
      </c>
      <c r="L33" s="33">
        <f t="shared" si="2"/>
        <v>0</v>
      </c>
      <c r="M33" s="33">
        <f t="shared" si="3"/>
        <v>20</v>
      </c>
      <c r="N33" s="34">
        <f t="shared" si="4"/>
        <v>2</v>
      </c>
      <c r="O33" s="35">
        <f t="shared" si="5"/>
        <v>20</v>
      </c>
      <c r="P33" s="35">
        <f t="shared" si="6"/>
        <v>0</v>
      </c>
      <c r="Q33" s="35">
        <f t="shared" si="7"/>
        <v>20</v>
      </c>
      <c r="R33" s="36">
        <f t="shared" si="8"/>
        <v>20</v>
      </c>
      <c r="S33" s="36">
        <f t="shared" si="9"/>
        <v>2</v>
      </c>
    </row>
    <row r="34" spans="1:19" s="27" customFormat="1" x14ac:dyDescent="0.2">
      <c r="A34" s="28" t="s">
        <v>214</v>
      </c>
      <c r="B34" s="28" t="s">
        <v>251</v>
      </c>
      <c r="C34" s="29" t="s">
        <v>29</v>
      </c>
      <c r="D34" s="30">
        <f>VLOOKUP(A34,'PT1'!A:E,5,FALSE)</f>
        <v>3</v>
      </c>
      <c r="E34" s="31"/>
      <c r="F34" s="30" t="str">
        <f>VLOOKUP(A34,'PT2'!E:K,7,FALSE)</f>
        <v>3</v>
      </c>
      <c r="G34" s="31" t="b">
        <f t="shared" si="10"/>
        <v>0</v>
      </c>
      <c r="H34" s="30"/>
      <c r="I34" s="31"/>
      <c r="J34" s="32">
        <f t="shared" si="0"/>
        <v>2</v>
      </c>
      <c r="K34" s="32">
        <f t="shared" si="1"/>
        <v>20</v>
      </c>
      <c r="L34" s="33">
        <f t="shared" si="2"/>
        <v>0</v>
      </c>
      <c r="M34" s="33">
        <f t="shared" si="3"/>
        <v>20</v>
      </c>
      <c r="N34" s="34">
        <f t="shared" si="4"/>
        <v>2</v>
      </c>
      <c r="O34" s="35">
        <f t="shared" si="5"/>
        <v>20</v>
      </c>
      <c r="P34" s="35">
        <f t="shared" si="6"/>
        <v>0</v>
      </c>
      <c r="Q34" s="35">
        <f t="shared" si="7"/>
        <v>20</v>
      </c>
      <c r="R34" s="36">
        <f t="shared" si="8"/>
        <v>20</v>
      </c>
      <c r="S34" s="36">
        <f t="shared" si="9"/>
        <v>2</v>
      </c>
    </row>
    <row r="35" spans="1:19" s="27" customFormat="1" x14ac:dyDescent="0.2">
      <c r="A35" s="28" t="s">
        <v>252</v>
      </c>
      <c r="B35" s="28" t="s">
        <v>253</v>
      </c>
      <c r="C35" s="29" t="s">
        <v>43</v>
      </c>
      <c r="D35" s="30">
        <f>VLOOKUP(A35,'PT1'!A:E,5,FALSE)</f>
        <v>5</v>
      </c>
      <c r="E35" s="31"/>
      <c r="F35" s="30" t="e">
        <f>VLOOKUP(A35,'PT2'!E:K,7,FALSE)</f>
        <v>#N/A</v>
      </c>
      <c r="G35" s="31" t="e">
        <f t="shared" si="10"/>
        <v>#N/A</v>
      </c>
      <c r="H35" s="30"/>
      <c r="I35" s="31"/>
      <c r="J35" s="32">
        <f t="shared" si="0"/>
        <v>2</v>
      </c>
      <c r="K35" s="32">
        <f t="shared" si="1"/>
        <v>20</v>
      </c>
      <c r="L35" s="33" t="e">
        <f t="shared" si="2"/>
        <v>#N/A</v>
      </c>
      <c r="M35" s="33" t="e">
        <f t="shared" si="3"/>
        <v>#N/A</v>
      </c>
      <c r="N35" s="34">
        <f t="shared" si="4"/>
        <v>2</v>
      </c>
      <c r="O35" s="35">
        <f t="shared" si="5"/>
        <v>20</v>
      </c>
      <c r="P35" s="35" t="e">
        <f t="shared" si="6"/>
        <v>#N/A</v>
      </c>
      <c r="Q35" s="35" t="e">
        <f t="shared" si="7"/>
        <v>#N/A</v>
      </c>
      <c r="R35" s="36" t="e">
        <f t="shared" si="8"/>
        <v>#N/A</v>
      </c>
      <c r="S35" s="36">
        <f t="shared" si="9"/>
        <v>2</v>
      </c>
    </row>
    <row r="36" spans="1:19" s="27" customFormat="1" x14ac:dyDescent="0.2">
      <c r="A36" s="28" t="s">
        <v>163</v>
      </c>
      <c r="B36" s="28" t="s">
        <v>254</v>
      </c>
      <c r="C36" s="29" t="s">
        <v>50</v>
      </c>
      <c r="D36" s="30">
        <f>VLOOKUP(A36,'PT1'!A:E,5,FALSE)</f>
        <v>2</v>
      </c>
      <c r="E36" s="31"/>
      <c r="F36" s="30" t="str">
        <f>VLOOKUP(A36,'PT2'!E:K,7,FALSE)</f>
        <v>1</v>
      </c>
      <c r="G36" s="31" t="b">
        <f t="shared" si="10"/>
        <v>0</v>
      </c>
      <c r="H36" s="30"/>
      <c r="I36" s="31"/>
      <c r="J36" s="32">
        <f t="shared" si="0"/>
        <v>2</v>
      </c>
      <c r="K36" s="32">
        <f t="shared" si="1"/>
        <v>20</v>
      </c>
      <c r="L36" s="33">
        <f t="shared" si="2"/>
        <v>0</v>
      </c>
      <c r="M36" s="33">
        <f t="shared" si="3"/>
        <v>20</v>
      </c>
      <c r="N36" s="34">
        <f t="shared" si="4"/>
        <v>2</v>
      </c>
      <c r="O36" s="35">
        <f t="shared" si="5"/>
        <v>20</v>
      </c>
      <c r="P36" s="35">
        <f t="shared" si="6"/>
        <v>0</v>
      </c>
      <c r="Q36" s="35">
        <f t="shared" si="7"/>
        <v>20</v>
      </c>
      <c r="R36" s="36">
        <f t="shared" si="8"/>
        <v>20</v>
      </c>
      <c r="S36" s="36">
        <f t="shared" si="9"/>
        <v>2</v>
      </c>
    </row>
    <row r="37" spans="1:19" s="27" customFormat="1" x14ac:dyDescent="0.2">
      <c r="A37" s="28" t="s">
        <v>190</v>
      </c>
      <c r="B37" s="28" t="s">
        <v>255</v>
      </c>
      <c r="C37" s="29" t="s">
        <v>21</v>
      </c>
      <c r="D37" s="30">
        <f>VLOOKUP(A37,'PT1'!A:E,5,FALSE)</f>
        <v>4</v>
      </c>
      <c r="E37" s="31"/>
      <c r="F37" s="30" t="str">
        <f>VLOOKUP(A37,'PT2'!E:K,7,FALSE)</f>
        <v>4</v>
      </c>
      <c r="G37" s="31" t="b">
        <f t="shared" si="10"/>
        <v>0</v>
      </c>
      <c r="H37" s="30"/>
      <c r="I37" s="31"/>
      <c r="J37" s="32">
        <f t="shared" si="0"/>
        <v>2</v>
      </c>
      <c r="K37" s="32">
        <f t="shared" si="1"/>
        <v>20</v>
      </c>
      <c r="L37" s="33">
        <f t="shared" si="2"/>
        <v>0</v>
      </c>
      <c r="M37" s="33">
        <f t="shared" si="3"/>
        <v>20</v>
      </c>
      <c r="N37" s="34">
        <f t="shared" si="4"/>
        <v>2</v>
      </c>
      <c r="O37" s="35">
        <f t="shared" si="5"/>
        <v>20</v>
      </c>
      <c r="P37" s="35">
        <f t="shared" si="6"/>
        <v>0</v>
      </c>
      <c r="Q37" s="35">
        <f t="shared" si="7"/>
        <v>20</v>
      </c>
      <c r="R37" s="36">
        <f t="shared" si="8"/>
        <v>20</v>
      </c>
      <c r="S37" s="36">
        <f t="shared" si="9"/>
        <v>2</v>
      </c>
    </row>
    <row r="38" spans="1:19" s="27" customFormat="1" x14ac:dyDescent="0.2">
      <c r="A38" s="28" t="s">
        <v>146</v>
      </c>
      <c r="B38" s="28" t="s">
        <v>256</v>
      </c>
      <c r="C38" s="29" t="s">
        <v>77</v>
      </c>
      <c r="D38" s="30">
        <f>VLOOKUP(A38,'PT1'!A:E,5,FALSE)</f>
        <v>1</v>
      </c>
      <c r="E38" s="31"/>
      <c r="F38" s="30" t="str">
        <f>VLOOKUP(A38,'PT2'!E:K,7,FALSE)</f>
        <v>1</v>
      </c>
      <c r="G38" s="31" t="b">
        <f t="shared" si="10"/>
        <v>0</v>
      </c>
      <c r="H38" s="30"/>
      <c r="I38" s="31"/>
      <c r="J38" s="32">
        <f t="shared" si="0"/>
        <v>2</v>
      </c>
      <c r="K38" s="32">
        <f t="shared" si="1"/>
        <v>20</v>
      </c>
      <c r="L38" s="33">
        <f t="shared" si="2"/>
        <v>0</v>
      </c>
      <c r="M38" s="33">
        <f t="shared" si="3"/>
        <v>20</v>
      </c>
      <c r="N38" s="34">
        <f t="shared" si="4"/>
        <v>2</v>
      </c>
      <c r="O38" s="35">
        <f t="shared" si="5"/>
        <v>20</v>
      </c>
      <c r="P38" s="35">
        <f t="shared" si="6"/>
        <v>0</v>
      </c>
      <c r="Q38" s="35">
        <f t="shared" si="7"/>
        <v>20</v>
      </c>
      <c r="R38" s="36">
        <f t="shared" si="8"/>
        <v>20</v>
      </c>
      <c r="S38" s="36">
        <f t="shared" si="9"/>
        <v>2</v>
      </c>
    </row>
    <row r="39" spans="1:19" s="27" customFormat="1" ht="15.75" customHeight="1" x14ac:dyDescent="0.2">
      <c r="A39" s="28" t="s">
        <v>159</v>
      </c>
      <c r="B39" s="28" t="s">
        <v>257</v>
      </c>
      <c r="C39" s="29" t="s">
        <v>160</v>
      </c>
      <c r="D39" s="30">
        <f>VLOOKUP(A39,'PT1'!A:E,5,FALSE)</f>
        <v>1</v>
      </c>
      <c r="E39" s="31"/>
      <c r="F39" s="30" t="str">
        <f>VLOOKUP(A39,'PT2'!E:K,7,FALSE)</f>
        <v>2</v>
      </c>
      <c r="G39" s="31" t="b">
        <f t="shared" si="10"/>
        <v>0</v>
      </c>
      <c r="H39" s="30"/>
      <c r="I39" s="31"/>
      <c r="J39" s="32">
        <f t="shared" si="0"/>
        <v>2</v>
      </c>
      <c r="K39" s="32">
        <f t="shared" si="1"/>
        <v>20</v>
      </c>
      <c r="L39" s="33">
        <f t="shared" si="2"/>
        <v>0</v>
      </c>
      <c r="M39" s="33">
        <f t="shared" si="3"/>
        <v>20</v>
      </c>
      <c r="N39" s="34">
        <f t="shared" si="4"/>
        <v>2</v>
      </c>
      <c r="O39" s="35">
        <f t="shared" si="5"/>
        <v>20</v>
      </c>
      <c r="P39" s="35">
        <f t="shared" si="6"/>
        <v>0</v>
      </c>
      <c r="Q39" s="35">
        <f t="shared" si="7"/>
        <v>20</v>
      </c>
      <c r="R39" s="36">
        <f t="shared" si="8"/>
        <v>20</v>
      </c>
      <c r="S39" s="36">
        <f t="shared" si="9"/>
        <v>2</v>
      </c>
    </row>
    <row r="40" spans="1:19" s="27" customFormat="1" x14ac:dyDescent="0.2">
      <c r="A40" s="28" t="s">
        <v>128</v>
      </c>
      <c r="B40" s="28" t="s">
        <v>258</v>
      </c>
      <c r="C40" s="29" t="s">
        <v>43</v>
      </c>
      <c r="D40" s="30">
        <f>VLOOKUP(A40,'PT1'!A:E,5,FALSE)</f>
        <v>4</v>
      </c>
      <c r="E40" s="31"/>
      <c r="F40" s="30" t="str">
        <f>VLOOKUP(A40,'PT2'!E:K,7,FALSE)</f>
        <v>n'a pas participé</v>
      </c>
      <c r="G40" s="31" t="b">
        <f t="shared" si="10"/>
        <v>0</v>
      </c>
      <c r="H40" s="30"/>
      <c r="I40" s="31"/>
      <c r="J40" s="32">
        <f t="shared" si="0"/>
        <v>2</v>
      </c>
      <c r="K40" s="32">
        <f t="shared" si="1"/>
        <v>20</v>
      </c>
      <c r="L40" s="33">
        <f t="shared" si="2"/>
        <v>0</v>
      </c>
      <c r="M40" s="33">
        <f t="shared" si="3"/>
        <v>20</v>
      </c>
      <c r="N40" s="34">
        <f t="shared" si="4"/>
        <v>2</v>
      </c>
      <c r="O40" s="35">
        <f t="shared" si="5"/>
        <v>20</v>
      </c>
      <c r="P40" s="35">
        <f t="shared" si="6"/>
        <v>0</v>
      </c>
      <c r="Q40" s="35">
        <f t="shared" si="7"/>
        <v>20</v>
      </c>
      <c r="R40" s="36">
        <f t="shared" si="8"/>
        <v>20</v>
      </c>
      <c r="S40" s="36">
        <f t="shared" si="9"/>
        <v>2</v>
      </c>
    </row>
    <row r="41" spans="1:19" s="27" customFormat="1" x14ac:dyDescent="0.2">
      <c r="A41" s="28" t="s">
        <v>198</v>
      </c>
      <c r="B41" s="28" t="s">
        <v>259</v>
      </c>
      <c r="C41" s="29" t="s">
        <v>50</v>
      </c>
      <c r="D41" s="30">
        <f>VLOOKUP(A41,'PT1'!A:E,5,FALSE)</f>
        <v>2</v>
      </c>
      <c r="E41" s="31"/>
      <c r="F41" s="30" t="str">
        <f>VLOOKUP(A41,'PT2'!E:K,7,FALSE)</f>
        <v>2</v>
      </c>
      <c r="G41" s="31" t="b">
        <f t="shared" si="10"/>
        <v>0</v>
      </c>
      <c r="H41" s="30"/>
      <c r="I41" s="31"/>
      <c r="J41" s="32">
        <f t="shared" si="0"/>
        <v>2</v>
      </c>
      <c r="K41" s="32">
        <f t="shared" si="1"/>
        <v>20</v>
      </c>
      <c r="L41" s="33">
        <f t="shared" si="2"/>
        <v>0</v>
      </c>
      <c r="M41" s="33">
        <f t="shared" si="3"/>
        <v>20</v>
      </c>
      <c r="N41" s="34">
        <f t="shared" si="4"/>
        <v>2</v>
      </c>
      <c r="O41" s="35">
        <f t="shared" si="5"/>
        <v>20</v>
      </c>
      <c r="P41" s="35">
        <f t="shared" si="6"/>
        <v>0</v>
      </c>
      <c r="Q41" s="35">
        <f t="shared" si="7"/>
        <v>20</v>
      </c>
      <c r="R41" s="36">
        <f t="shared" si="8"/>
        <v>20</v>
      </c>
      <c r="S41" s="36">
        <f t="shared" si="9"/>
        <v>2</v>
      </c>
    </row>
    <row r="42" spans="1:19" s="27" customFormat="1" x14ac:dyDescent="0.2">
      <c r="A42" s="28" t="s">
        <v>205</v>
      </c>
      <c r="B42" s="28" t="s">
        <v>260</v>
      </c>
      <c r="C42" s="29" t="s">
        <v>43</v>
      </c>
      <c r="D42" s="30">
        <f>VLOOKUP(A42,'PT1'!A:E,5,FALSE)</f>
        <v>3</v>
      </c>
      <c r="E42" s="31"/>
      <c r="F42" s="30" t="str">
        <f>VLOOKUP(A42,'PT2'!E:K,7,FALSE)</f>
        <v>3</v>
      </c>
      <c r="G42" s="31" t="b">
        <f t="shared" si="10"/>
        <v>0</v>
      </c>
      <c r="H42" s="30"/>
      <c r="I42" s="31"/>
      <c r="J42" s="32">
        <f t="shared" si="0"/>
        <v>2</v>
      </c>
      <c r="K42" s="32">
        <f t="shared" si="1"/>
        <v>20</v>
      </c>
      <c r="L42" s="33">
        <f t="shared" si="2"/>
        <v>0</v>
      </c>
      <c r="M42" s="33">
        <f t="shared" si="3"/>
        <v>20</v>
      </c>
      <c r="N42" s="34">
        <f t="shared" si="4"/>
        <v>2</v>
      </c>
      <c r="O42" s="35">
        <f t="shared" si="5"/>
        <v>20</v>
      </c>
      <c r="P42" s="35">
        <f t="shared" si="6"/>
        <v>0</v>
      </c>
      <c r="Q42" s="35">
        <f t="shared" si="7"/>
        <v>20</v>
      </c>
      <c r="R42" s="36">
        <f t="shared" si="8"/>
        <v>20</v>
      </c>
      <c r="S42" s="36">
        <f t="shared" si="9"/>
        <v>2</v>
      </c>
    </row>
    <row r="43" spans="1:19" s="27" customFormat="1" x14ac:dyDescent="0.2">
      <c r="A43" s="28" t="s">
        <v>207</v>
      </c>
      <c r="B43" s="28" t="s">
        <v>261</v>
      </c>
      <c r="C43" s="29" t="s">
        <v>50</v>
      </c>
      <c r="D43" s="30">
        <f>VLOOKUP(A43,'PT1'!A:E,5,FALSE)</f>
        <v>1</v>
      </c>
      <c r="E43" s="31"/>
      <c r="F43" s="30" t="str">
        <f>VLOOKUP(A43,'PT2'!E:K,7,FALSE)</f>
        <v>3</v>
      </c>
      <c r="G43" s="31" t="b">
        <f t="shared" si="10"/>
        <v>0</v>
      </c>
      <c r="H43" s="30"/>
      <c r="I43" s="31"/>
      <c r="J43" s="32">
        <f t="shared" si="0"/>
        <v>2</v>
      </c>
      <c r="K43" s="32">
        <f t="shared" si="1"/>
        <v>20</v>
      </c>
      <c r="L43" s="33">
        <f t="shared" si="2"/>
        <v>0</v>
      </c>
      <c r="M43" s="33">
        <f t="shared" si="3"/>
        <v>20</v>
      </c>
      <c r="N43" s="34">
        <f t="shared" si="4"/>
        <v>2</v>
      </c>
      <c r="O43" s="35">
        <f t="shared" si="5"/>
        <v>20</v>
      </c>
      <c r="P43" s="35">
        <f t="shared" si="6"/>
        <v>0</v>
      </c>
      <c r="Q43" s="35">
        <f t="shared" si="7"/>
        <v>20</v>
      </c>
      <c r="R43" s="36">
        <f t="shared" si="8"/>
        <v>20</v>
      </c>
      <c r="S43" s="36">
        <f t="shared" si="9"/>
        <v>2</v>
      </c>
    </row>
    <row r="44" spans="1:19" s="27" customFormat="1" x14ac:dyDescent="0.2">
      <c r="A44" s="28" t="s">
        <v>88</v>
      </c>
      <c r="B44" s="28" t="s">
        <v>262</v>
      </c>
      <c r="C44" s="29" t="s">
        <v>75</v>
      </c>
      <c r="D44" s="30">
        <f>VLOOKUP(A44,'PT1'!A:E,5,FALSE)</f>
        <v>4</v>
      </c>
      <c r="E44" s="31"/>
      <c r="F44" s="30" t="str">
        <f>VLOOKUP(A44,'PT2'!E:K,7,FALSE)</f>
        <v>n'a pas participé</v>
      </c>
      <c r="G44" s="31" t="b">
        <f t="shared" si="10"/>
        <v>0</v>
      </c>
      <c r="H44" s="30"/>
      <c r="I44" s="31"/>
      <c r="J44" s="32">
        <f t="shared" si="0"/>
        <v>2</v>
      </c>
      <c r="K44" s="32">
        <f t="shared" si="1"/>
        <v>20</v>
      </c>
      <c r="L44" s="33">
        <f t="shared" si="2"/>
        <v>0</v>
      </c>
      <c r="M44" s="33">
        <f t="shared" si="3"/>
        <v>20</v>
      </c>
      <c r="N44" s="34">
        <f t="shared" si="4"/>
        <v>2</v>
      </c>
      <c r="O44" s="35">
        <f t="shared" si="5"/>
        <v>20</v>
      </c>
      <c r="P44" s="35">
        <f t="shared" si="6"/>
        <v>0</v>
      </c>
      <c r="Q44" s="35">
        <f t="shared" si="7"/>
        <v>20</v>
      </c>
      <c r="R44" s="36">
        <f t="shared" si="8"/>
        <v>20</v>
      </c>
      <c r="S44" s="36">
        <f t="shared" si="9"/>
        <v>2</v>
      </c>
    </row>
    <row r="45" spans="1:19" s="27" customFormat="1" x14ac:dyDescent="0.2">
      <c r="A45" s="28" t="s">
        <v>147</v>
      </c>
      <c r="B45" s="28" t="s">
        <v>263</v>
      </c>
      <c r="C45" s="29" t="s">
        <v>50</v>
      </c>
      <c r="D45" s="30">
        <f>VLOOKUP(A45,'PT1'!A:E,5,FALSE)</f>
        <v>5</v>
      </c>
      <c r="E45" s="31"/>
      <c r="F45" s="30" t="str">
        <f>VLOOKUP(A45,'PT2'!E:K,7,FALSE)</f>
        <v>4</v>
      </c>
      <c r="G45" s="31" t="b">
        <f t="shared" si="10"/>
        <v>0</v>
      </c>
      <c r="H45" s="30"/>
      <c r="I45" s="31"/>
      <c r="J45" s="32">
        <f t="shared" si="0"/>
        <v>2</v>
      </c>
      <c r="K45" s="32">
        <f t="shared" si="1"/>
        <v>20</v>
      </c>
      <c r="L45" s="33">
        <f t="shared" si="2"/>
        <v>0</v>
      </c>
      <c r="M45" s="33">
        <f t="shared" si="3"/>
        <v>20</v>
      </c>
      <c r="N45" s="34">
        <f t="shared" si="4"/>
        <v>2</v>
      </c>
      <c r="O45" s="35">
        <f t="shared" si="5"/>
        <v>20</v>
      </c>
      <c r="P45" s="35">
        <f t="shared" si="6"/>
        <v>0</v>
      </c>
      <c r="Q45" s="35">
        <f t="shared" si="7"/>
        <v>20</v>
      </c>
      <c r="R45" s="36">
        <f t="shared" si="8"/>
        <v>20</v>
      </c>
      <c r="S45" s="36">
        <f t="shared" si="9"/>
        <v>2</v>
      </c>
    </row>
    <row r="46" spans="1:19" s="27" customFormat="1" x14ac:dyDescent="0.2">
      <c r="A46" s="28" t="s">
        <v>264</v>
      </c>
      <c r="B46" s="28" t="s">
        <v>265</v>
      </c>
      <c r="C46" s="29" t="s">
        <v>107</v>
      </c>
      <c r="D46" s="30">
        <f>VLOOKUP(A46,'PT1'!A:E,5,FALSE)</f>
        <v>2</v>
      </c>
      <c r="E46" s="31"/>
      <c r="F46" s="30" t="e">
        <f>VLOOKUP(A46,'PT2'!E:K,7,FALSE)</f>
        <v>#N/A</v>
      </c>
      <c r="G46" s="31" t="e">
        <f t="shared" si="10"/>
        <v>#N/A</v>
      </c>
      <c r="H46" s="30"/>
      <c r="I46" s="31"/>
      <c r="J46" s="32">
        <f t="shared" si="0"/>
        <v>2</v>
      </c>
      <c r="K46" s="32">
        <f t="shared" si="1"/>
        <v>20</v>
      </c>
      <c r="L46" s="33" t="e">
        <f t="shared" si="2"/>
        <v>#N/A</v>
      </c>
      <c r="M46" s="33" t="e">
        <f t="shared" si="3"/>
        <v>#N/A</v>
      </c>
      <c r="N46" s="34">
        <f t="shared" si="4"/>
        <v>2</v>
      </c>
      <c r="O46" s="35">
        <f t="shared" si="5"/>
        <v>20</v>
      </c>
      <c r="P46" s="35" t="e">
        <f t="shared" si="6"/>
        <v>#N/A</v>
      </c>
      <c r="Q46" s="35" t="e">
        <f t="shared" si="7"/>
        <v>#N/A</v>
      </c>
      <c r="R46" s="36" t="e">
        <f t="shared" si="8"/>
        <v>#N/A</v>
      </c>
      <c r="S46" s="36">
        <f t="shared" si="9"/>
        <v>2</v>
      </c>
    </row>
    <row r="47" spans="1:19" s="27" customFormat="1" x14ac:dyDescent="0.2">
      <c r="A47" s="28" t="s">
        <v>183</v>
      </c>
      <c r="B47" s="28" t="s">
        <v>266</v>
      </c>
      <c r="C47" s="29" t="s">
        <v>29</v>
      </c>
      <c r="D47" s="30">
        <f>VLOOKUP(A47,'PT1'!A:E,5,FALSE)</f>
        <v>3</v>
      </c>
      <c r="E47" s="31"/>
      <c r="F47" s="30" t="str">
        <f>VLOOKUP(A47,'PT2'!E:K,7,FALSE)</f>
        <v>2</v>
      </c>
      <c r="G47" s="31" t="b">
        <f t="shared" si="10"/>
        <v>0</v>
      </c>
      <c r="H47" s="30"/>
      <c r="I47" s="31"/>
      <c r="J47" s="32">
        <f t="shared" si="0"/>
        <v>2</v>
      </c>
      <c r="K47" s="32">
        <f t="shared" si="1"/>
        <v>20</v>
      </c>
      <c r="L47" s="33">
        <f t="shared" si="2"/>
        <v>0</v>
      </c>
      <c r="M47" s="33">
        <f t="shared" si="3"/>
        <v>20</v>
      </c>
      <c r="N47" s="34">
        <f t="shared" si="4"/>
        <v>2</v>
      </c>
      <c r="O47" s="35">
        <f t="shared" si="5"/>
        <v>20</v>
      </c>
      <c r="P47" s="35">
        <f t="shared" si="6"/>
        <v>0</v>
      </c>
      <c r="Q47" s="35">
        <f t="shared" si="7"/>
        <v>20</v>
      </c>
      <c r="R47" s="36">
        <f t="shared" si="8"/>
        <v>20</v>
      </c>
      <c r="S47" s="36">
        <f t="shared" si="9"/>
        <v>2</v>
      </c>
    </row>
    <row r="48" spans="1:19" s="27" customFormat="1" x14ac:dyDescent="0.2">
      <c r="A48" s="28" t="s">
        <v>151</v>
      </c>
      <c r="B48" s="28" t="s">
        <v>267</v>
      </c>
      <c r="C48" s="29" t="s">
        <v>21</v>
      </c>
      <c r="D48" s="30">
        <f>VLOOKUP(A48,'PT1'!A:E,5,FALSE)</f>
        <v>4</v>
      </c>
      <c r="E48" s="31"/>
      <c r="F48" s="30" t="str">
        <f>VLOOKUP(A48,'PT2'!E:K,7,FALSE)</f>
        <v>1</v>
      </c>
      <c r="G48" s="31" t="b">
        <f t="shared" si="10"/>
        <v>0</v>
      </c>
      <c r="H48" s="30"/>
      <c r="I48" s="31"/>
      <c r="J48" s="32">
        <f t="shared" si="0"/>
        <v>2</v>
      </c>
      <c r="K48" s="32">
        <f t="shared" si="1"/>
        <v>20</v>
      </c>
      <c r="L48" s="33">
        <f t="shared" si="2"/>
        <v>0</v>
      </c>
      <c r="M48" s="33">
        <f t="shared" si="3"/>
        <v>20</v>
      </c>
      <c r="N48" s="34">
        <f t="shared" si="4"/>
        <v>2</v>
      </c>
      <c r="O48" s="35">
        <f t="shared" si="5"/>
        <v>20</v>
      </c>
      <c r="P48" s="35">
        <f t="shared" si="6"/>
        <v>0</v>
      </c>
      <c r="Q48" s="35">
        <f t="shared" si="7"/>
        <v>20</v>
      </c>
      <c r="R48" s="36">
        <f t="shared" si="8"/>
        <v>20</v>
      </c>
      <c r="S48" s="36">
        <f t="shared" si="9"/>
        <v>2</v>
      </c>
    </row>
    <row r="49" spans="1:19" s="27" customFormat="1" x14ac:dyDescent="0.2">
      <c r="A49" s="28" t="s">
        <v>152</v>
      </c>
      <c r="B49" s="28" t="s">
        <v>268</v>
      </c>
      <c r="C49" s="29" t="s">
        <v>75</v>
      </c>
      <c r="D49" s="30">
        <f>VLOOKUP(A49,'PT1'!A:E,5,FALSE)</f>
        <v>3</v>
      </c>
      <c r="E49" s="31"/>
      <c r="F49" s="30" t="str">
        <f>VLOOKUP(A49,'PT2'!E:K,7,FALSE)</f>
        <v>2</v>
      </c>
      <c r="G49" s="31" t="b">
        <f t="shared" si="10"/>
        <v>0</v>
      </c>
      <c r="H49" s="30"/>
      <c r="I49" s="31"/>
      <c r="J49" s="32">
        <f t="shared" si="0"/>
        <v>2</v>
      </c>
      <c r="K49" s="32">
        <f t="shared" si="1"/>
        <v>20</v>
      </c>
      <c r="L49" s="33">
        <f t="shared" si="2"/>
        <v>0</v>
      </c>
      <c r="M49" s="33">
        <f t="shared" si="3"/>
        <v>20</v>
      </c>
      <c r="N49" s="34">
        <f t="shared" si="4"/>
        <v>2</v>
      </c>
      <c r="O49" s="35">
        <f t="shared" si="5"/>
        <v>20</v>
      </c>
      <c r="P49" s="35">
        <f t="shared" si="6"/>
        <v>0</v>
      </c>
      <c r="Q49" s="35">
        <f t="shared" si="7"/>
        <v>20</v>
      </c>
      <c r="R49" s="36">
        <f t="shared" si="8"/>
        <v>20</v>
      </c>
      <c r="S49" s="36">
        <f t="shared" si="9"/>
        <v>2</v>
      </c>
    </row>
    <row r="50" spans="1:19" s="27" customFormat="1" x14ac:dyDescent="0.2">
      <c r="A50" s="28" t="s">
        <v>269</v>
      </c>
      <c r="B50" s="28" t="s">
        <v>270</v>
      </c>
      <c r="C50" s="29" t="s">
        <v>43</v>
      </c>
      <c r="D50" s="30">
        <f>VLOOKUP(A50,'PT1'!A:E,5,FALSE)</f>
        <v>5</v>
      </c>
      <c r="E50" s="31"/>
      <c r="F50" s="30" t="e">
        <f>VLOOKUP(A50,'PT2'!E:K,7,FALSE)</f>
        <v>#N/A</v>
      </c>
      <c r="G50" s="31" t="e">
        <f t="shared" si="10"/>
        <v>#N/A</v>
      </c>
      <c r="H50" s="30"/>
      <c r="I50" s="31"/>
      <c r="J50" s="32">
        <f t="shared" si="0"/>
        <v>2</v>
      </c>
      <c r="K50" s="32">
        <f t="shared" si="1"/>
        <v>20</v>
      </c>
      <c r="L50" s="33" t="e">
        <f t="shared" si="2"/>
        <v>#N/A</v>
      </c>
      <c r="M50" s="33" t="e">
        <f t="shared" si="3"/>
        <v>#N/A</v>
      </c>
      <c r="N50" s="34">
        <f t="shared" si="4"/>
        <v>2</v>
      </c>
      <c r="O50" s="35">
        <f t="shared" si="5"/>
        <v>20</v>
      </c>
      <c r="P50" s="35" t="e">
        <f t="shared" si="6"/>
        <v>#N/A</v>
      </c>
      <c r="Q50" s="35" t="e">
        <f t="shared" si="7"/>
        <v>#N/A</v>
      </c>
      <c r="R50" s="36" t="e">
        <f t="shared" si="8"/>
        <v>#N/A</v>
      </c>
      <c r="S50" s="36">
        <f t="shared" si="9"/>
        <v>2</v>
      </c>
    </row>
    <row r="51" spans="1:19" s="27" customFormat="1" x14ac:dyDescent="0.2">
      <c r="A51" s="28" t="s">
        <v>180</v>
      </c>
      <c r="B51" s="28" t="s">
        <v>271</v>
      </c>
      <c r="C51" s="29" t="s">
        <v>62</v>
      </c>
      <c r="D51" s="30">
        <f>VLOOKUP(A51,'PT1'!A:E,5,FALSE)</f>
        <v>1</v>
      </c>
      <c r="E51" s="31"/>
      <c r="F51" s="30" t="str">
        <f>VLOOKUP(A51,'PT2'!E:K,7,FALSE)</f>
        <v>1</v>
      </c>
      <c r="G51" s="31" t="b">
        <f t="shared" si="10"/>
        <v>0</v>
      </c>
      <c r="H51" s="30"/>
      <c r="I51" s="31"/>
      <c r="J51" s="32">
        <f t="shared" si="0"/>
        <v>2</v>
      </c>
      <c r="K51" s="32">
        <f t="shared" si="1"/>
        <v>20</v>
      </c>
      <c r="L51" s="33">
        <f t="shared" si="2"/>
        <v>0</v>
      </c>
      <c r="M51" s="33">
        <f t="shared" si="3"/>
        <v>20</v>
      </c>
      <c r="N51" s="34">
        <f t="shared" si="4"/>
        <v>2</v>
      </c>
      <c r="O51" s="35">
        <f t="shared" si="5"/>
        <v>20</v>
      </c>
      <c r="P51" s="35">
        <f t="shared" si="6"/>
        <v>0</v>
      </c>
      <c r="Q51" s="35">
        <f t="shared" si="7"/>
        <v>20</v>
      </c>
      <c r="R51" s="36">
        <f t="shared" si="8"/>
        <v>20</v>
      </c>
      <c r="S51" s="36">
        <f t="shared" si="9"/>
        <v>2</v>
      </c>
    </row>
    <row r="52" spans="1:19" s="27" customFormat="1" x14ac:dyDescent="0.2">
      <c r="A52" s="28" t="s">
        <v>181</v>
      </c>
      <c r="B52" s="28" t="s">
        <v>272</v>
      </c>
      <c r="C52" s="29" t="s">
        <v>21</v>
      </c>
      <c r="D52" s="30">
        <f>VLOOKUP(A52,'PT1'!A:E,5,FALSE)</f>
        <v>2</v>
      </c>
      <c r="E52" s="31"/>
      <c r="F52" s="30" t="str">
        <f>VLOOKUP(A52,'PT2'!E:K,7,FALSE)</f>
        <v>2</v>
      </c>
      <c r="G52" s="31" t="b">
        <f t="shared" si="10"/>
        <v>0</v>
      </c>
      <c r="H52" s="30"/>
      <c r="I52" s="31"/>
      <c r="J52" s="32">
        <f t="shared" si="0"/>
        <v>2</v>
      </c>
      <c r="K52" s="32">
        <f t="shared" si="1"/>
        <v>20</v>
      </c>
      <c r="L52" s="33">
        <f t="shared" si="2"/>
        <v>0</v>
      </c>
      <c r="M52" s="33">
        <f t="shared" si="3"/>
        <v>20</v>
      </c>
      <c r="N52" s="34">
        <f t="shared" si="4"/>
        <v>2</v>
      </c>
      <c r="O52" s="35">
        <f t="shared" si="5"/>
        <v>20</v>
      </c>
      <c r="P52" s="35">
        <f t="shared" si="6"/>
        <v>0</v>
      </c>
      <c r="Q52" s="35">
        <f t="shared" si="7"/>
        <v>20</v>
      </c>
      <c r="R52" s="36">
        <f t="shared" si="8"/>
        <v>20</v>
      </c>
      <c r="S52" s="36">
        <f t="shared" si="9"/>
        <v>2</v>
      </c>
    </row>
    <row r="53" spans="1:19" s="27" customFormat="1" x14ac:dyDescent="0.2">
      <c r="A53" s="28" t="s">
        <v>121</v>
      </c>
      <c r="B53" s="37" t="s">
        <v>273</v>
      </c>
      <c r="C53" s="38" t="s">
        <v>50</v>
      </c>
      <c r="D53" s="30">
        <f>VLOOKUP(A53,'PT1'!A:E,5,FALSE)</f>
        <v>4</v>
      </c>
      <c r="E53" s="31"/>
      <c r="F53" s="30" t="str">
        <f>VLOOKUP(A53,'PT2'!E:K,7,FALSE)</f>
        <v>n'a pas participé</v>
      </c>
      <c r="G53" s="31" t="b">
        <f t="shared" si="10"/>
        <v>0</v>
      </c>
      <c r="H53" s="30"/>
      <c r="I53" s="31"/>
      <c r="J53" s="32">
        <f t="shared" si="0"/>
        <v>2</v>
      </c>
      <c r="K53" s="32">
        <f t="shared" si="1"/>
        <v>20</v>
      </c>
      <c r="L53" s="33">
        <f t="shared" si="2"/>
        <v>0</v>
      </c>
      <c r="M53" s="33">
        <f t="shared" si="3"/>
        <v>20</v>
      </c>
      <c r="N53" s="34">
        <f t="shared" si="4"/>
        <v>2</v>
      </c>
      <c r="O53" s="35">
        <f t="shared" si="5"/>
        <v>20</v>
      </c>
      <c r="P53" s="35">
        <f t="shared" si="6"/>
        <v>0</v>
      </c>
      <c r="Q53" s="35">
        <f t="shared" si="7"/>
        <v>20</v>
      </c>
      <c r="R53" s="36">
        <f t="shared" si="8"/>
        <v>20</v>
      </c>
      <c r="S53" s="36">
        <f t="shared" si="9"/>
        <v>2</v>
      </c>
    </row>
    <row r="54" spans="1:19" s="27" customFormat="1" x14ac:dyDescent="0.2">
      <c r="A54" s="28" t="s">
        <v>274</v>
      </c>
      <c r="B54" s="28" t="s">
        <v>275</v>
      </c>
      <c r="C54" s="29" t="s">
        <v>46</v>
      </c>
      <c r="D54" s="30">
        <f>VLOOKUP(A54,'PT1'!A:E,5,FALSE)</f>
        <v>5</v>
      </c>
      <c r="E54" s="31"/>
      <c r="F54" s="30" t="e">
        <f>VLOOKUP(A54,'PT2'!E:K,7,FALSE)</f>
        <v>#N/A</v>
      </c>
      <c r="G54" s="31" t="e">
        <f t="shared" si="10"/>
        <v>#N/A</v>
      </c>
      <c r="H54" s="30"/>
      <c r="I54" s="31"/>
      <c r="J54" s="32">
        <f t="shared" si="0"/>
        <v>2</v>
      </c>
      <c r="K54" s="32">
        <f t="shared" si="1"/>
        <v>20</v>
      </c>
      <c r="L54" s="33" t="e">
        <f t="shared" si="2"/>
        <v>#N/A</v>
      </c>
      <c r="M54" s="33" t="e">
        <f t="shared" si="3"/>
        <v>#N/A</v>
      </c>
      <c r="N54" s="34">
        <f t="shared" si="4"/>
        <v>2</v>
      </c>
      <c r="O54" s="35">
        <f t="shared" si="5"/>
        <v>20</v>
      </c>
      <c r="P54" s="35" t="e">
        <f t="shared" si="6"/>
        <v>#N/A</v>
      </c>
      <c r="Q54" s="35" t="e">
        <f t="shared" si="7"/>
        <v>#N/A</v>
      </c>
      <c r="R54" s="36" t="e">
        <f t="shared" si="8"/>
        <v>#N/A</v>
      </c>
      <c r="S54" s="36">
        <f t="shared" si="9"/>
        <v>2</v>
      </c>
    </row>
    <row r="55" spans="1:19" s="27" customFormat="1" x14ac:dyDescent="0.2">
      <c r="A55" s="28" t="s">
        <v>127</v>
      </c>
      <c r="B55" s="28" t="s">
        <v>276</v>
      </c>
      <c r="C55" s="29" t="s">
        <v>43</v>
      </c>
      <c r="D55" s="30">
        <f>VLOOKUP(A55,'PT1'!A:E,5,FALSE)</f>
        <v>4</v>
      </c>
      <c r="E55" s="31"/>
      <c r="F55" s="30" t="str">
        <f>VLOOKUP(A55,'PT2'!E:K,7,FALSE)</f>
        <v>n'a pas participé</v>
      </c>
      <c r="G55" s="31" t="b">
        <f t="shared" si="10"/>
        <v>0</v>
      </c>
      <c r="H55" s="30"/>
      <c r="I55" s="31"/>
      <c r="J55" s="32">
        <f t="shared" si="0"/>
        <v>2</v>
      </c>
      <c r="K55" s="32">
        <f t="shared" si="1"/>
        <v>20</v>
      </c>
      <c r="L55" s="33">
        <f t="shared" si="2"/>
        <v>0</v>
      </c>
      <c r="M55" s="33">
        <f t="shared" si="3"/>
        <v>20</v>
      </c>
      <c r="N55" s="34">
        <f t="shared" si="4"/>
        <v>2</v>
      </c>
      <c r="O55" s="35">
        <f t="shared" si="5"/>
        <v>20</v>
      </c>
      <c r="P55" s="35">
        <f t="shared" si="6"/>
        <v>0</v>
      </c>
      <c r="Q55" s="35">
        <f t="shared" si="7"/>
        <v>20</v>
      </c>
      <c r="R55" s="36">
        <f t="shared" si="8"/>
        <v>20</v>
      </c>
      <c r="S55" s="36">
        <f t="shared" si="9"/>
        <v>2</v>
      </c>
    </row>
    <row r="56" spans="1:19" s="27" customFormat="1" x14ac:dyDescent="0.2">
      <c r="A56" s="28" t="s">
        <v>197</v>
      </c>
      <c r="B56" s="28" t="s">
        <v>277</v>
      </c>
      <c r="C56" s="29" t="s">
        <v>37</v>
      </c>
      <c r="D56" s="30">
        <f>VLOOKUP(A56,'PT1'!A:E,5,FALSE)</f>
        <v>2</v>
      </c>
      <c r="E56" s="31"/>
      <c r="F56" s="30" t="str">
        <f>VLOOKUP(A56,'PT2'!E:K,7,FALSE)</f>
        <v>1</v>
      </c>
      <c r="G56" s="31" t="b">
        <f t="shared" si="10"/>
        <v>0</v>
      </c>
      <c r="H56" s="30"/>
      <c r="I56" s="31"/>
      <c r="J56" s="32">
        <f t="shared" si="0"/>
        <v>2</v>
      </c>
      <c r="K56" s="32">
        <f t="shared" si="1"/>
        <v>20</v>
      </c>
      <c r="L56" s="33">
        <f t="shared" si="2"/>
        <v>0</v>
      </c>
      <c r="M56" s="33">
        <f t="shared" si="3"/>
        <v>20</v>
      </c>
      <c r="N56" s="34">
        <f t="shared" si="4"/>
        <v>2</v>
      </c>
      <c r="O56" s="35">
        <f t="shared" si="5"/>
        <v>20</v>
      </c>
      <c r="P56" s="35">
        <f t="shared" si="6"/>
        <v>0</v>
      </c>
      <c r="Q56" s="35">
        <f t="shared" si="7"/>
        <v>20</v>
      </c>
      <c r="R56" s="36">
        <f t="shared" si="8"/>
        <v>20</v>
      </c>
      <c r="S56" s="36">
        <f t="shared" si="9"/>
        <v>2</v>
      </c>
    </row>
    <row r="57" spans="1:19" s="27" customFormat="1" x14ac:dyDescent="0.2">
      <c r="A57" s="28" t="s">
        <v>213</v>
      </c>
      <c r="B57" s="28" t="s">
        <v>278</v>
      </c>
      <c r="C57" s="29" t="s">
        <v>144</v>
      </c>
      <c r="D57" s="30">
        <f>VLOOKUP(A57,'PT1'!A:E,5,FALSE)</f>
        <v>1</v>
      </c>
      <c r="E57" s="31"/>
      <c r="F57" s="30" t="str">
        <f>VLOOKUP(A57,'PT2'!E:K,7,FALSE)</f>
        <v>2</v>
      </c>
      <c r="G57" s="31" t="b">
        <f t="shared" si="10"/>
        <v>0</v>
      </c>
      <c r="H57" s="30"/>
      <c r="I57" s="31"/>
      <c r="J57" s="32">
        <f t="shared" si="0"/>
        <v>2</v>
      </c>
      <c r="K57" s="32">
        <f t="shared" si="1"/>
        <v>20</v>
      </c>
      <c r="L57" s="33">
        <f t="shared" si="2"/>
        <v>0</v>
      </c>
      <c r="M57" s="33">
        <f t="shared" si="3"/>
        <v>20</v>
      </c>
      <c r="N57" s="34">
        <f t="shared" si="4"/>
        <v>2</v>
      </c>
      <c r="O57" s="35">
        <f t="shared" si="5"/>
        <v>20</v>
      </c>
      <c r="P57" s="35">
        <f t="shared" si="6"/>
        <v>0</v>
      </c>
      <c r="Q57" s="35">
        <f t="shared" si="7"/>
        <v>20</v>
      </c>
      <c r="R57" s="36">
        <f t="shared" si="8"/>
        <v>20</v>
      </c>
      <c r="S57" s="36">
        <f t="shared" si="9"/>
        <v>2</v>
      </c>
    </row>
    <row r="58" spans="1:19" s="27" customFormat="1" x14ac:dyDescent="0.2">
      <c r="A58" s="28" t="s">
        <v>148</v>
      </c>
      <c r="B58" s="28" t="s">
        <v>279</v>
      </c>
      <c r="C58" s="29" t="s">
        <v>107</v>
      </c>
      <c r="D58" s="30">
        <f>VLOOKUP(A58,'PT1'!A:E,5,FALSE)</f>
        <v>1</v>
      </c>
      <c r="E58" s="31"/>
      <c r="F58" s="30" t="str">
        <f>VLOOKUP(A58,'PT2'!E:K,7,FALSE)</f>
        <v>1</v>
      </c>
      <c r="G58" s="31" t="b">
        <f t="shared" si="10"/>
        <v>0</v>
      </c>
      <c r="H58" s="30"/>
      <c r="I58" s="31"/>
      <c r="J58" s="32">
        <f t="shared" si="0"/>
        <v>2</v>
      </c>
      <c r="K58" s="32">
        <f t="shared" si="1"/>
        <v>20</v>
      </c>
      <c r="L58" s="33">
        <f t="shared" si="2"/>
        <v>0</v>
      </c>
      <c r="M58" s="33">
        <f t="shared" si="3"/>
        <v>20</v>
      </c>
      <c r="N58" s="34">
        <f t="shared" si="4"/>
        <v>2</v>
      </c>
      <c r="O58" s="35">
        <f t="shared" si="5"/>
        <v>20</v>
      </c>
      <c r="P58" s="35">
        <f t="shared" si="6"/>
        <v>0</v>
      </c>
      <c r="Q58" s="35">
        <f t="shared" si="7"/>
        <v>20</v>
      </c>
      <c r="R58" s="36">
        <f t="shared" si="8"/>
        <v>20</v>
      </c>
      <c r="S58" s="36">
        <f t="shared" si="9"/>
        <v>2</v>
      </c>
    </row>
    <row r="59" spans="1:19" s="27" customFormat="1" ht="15" customHeight="1" x14ac:dyDescent="0.2">
      <c r="A59" s="28" t="s">
        <v>158</v>
      </c>
      <c r="B59" s="28" t="s">
        <v>280</v>
      </c>
      <c r="C59" s="29" t="s">
        <v>46</v>
      </c>
      <c r="D59" s="30">
        <f>VLOOKUP(A59,'PT1'!A:E,5,FALSE)</f>
        <v>2</v>
      </c>
      <c r="E59" s="31"/>
      <c r="F59" s="30" t="str">
        <f>VLOOKUP(A59,'PT2'!E:K,7,FALSE)</f>
        <v>4</v>
      </c>
      <c r="G59" s="31" t="b">
        <f t="shared" si="10"/>
        <v>0</v>
      </c>
      <c r="H59" s="30"/>
      <c r="I59" s="31"/>
      <c r="J59" s="32">
        <f t="shared" si="0"/>
        <v>2</v>
      </c>
      <c r="K59" s="32">
        <f t="shared" si="1"/>
        <v>20</v>
      </c>
      <c r="L59" s="33">
        <f t="shared" si="2"/>
        <v>0</v>
      </c>
      <c r="M59" s="33">
        <f t="shared" si="3"/>
        <v>20</v>
      </c>
      <c r="N59" s="34">
        <f t="shared" si="4"/>
        <v>2</v>
      </c>
      <c r="O59" s="35">
        <f t="shared" si="5"/>
        <v>20</v>
      </c>
      <c r="P59" s="35">
        <f t="shared" si="6"/>
        <v>0</v>
      </c>
      <c r="Q59" s="35">
        <f t="shared" si="7"/>
        <v>20</v>
      </c>
      <c r="R59" s="36">
        <f t="shared" si="8"/>
        <v>20</v>
      </c>
      <c r="S59" s="36">
        <f t="shared" si="9"/>
        <v>2</v>
      </c>
    </row>
    <row r="60" spans="1:19" s="27" customFormat="1" x14ac:dyDescent="0.2">
      <c r="A60" s="28" t="s">
        <v>193</v>
      </c>
      <c r="B60" s="37" t="s">
        <v>281</v>
      </c>
      <c r="C60" s="38" t="s">
        <v>29</v>
      </c>
      <c r="D60" s="30">
        <f>VLOOKUP(A60,'PT1'!A:E,5,FALSE)</f>
        <v>3</v>
      </c>
      <c r="E60" s="31"/>
      <c r="F60" s="30" t="str">
        <f>VLOOKUP(A60,'PT2'!E:K,7,FALSE)</f>
        <v>4</v>
      </c>
      <c r="G60" s="31" t="b">
        <f t="shared" si="10"/>
        <v>0</v>
      </c>
      <c r="H60" s="30"/>
      <c r="I60" s="31"/>
      <c r="J60" s="32">
        <f t="shared" si="0"/>
        <v>2</v>
      </c>
      <c r="K60" s="32">
        <f t="shared" si="1"/>
        <v>20</v>
      </c>
      <c r="L60" s="33">
        <f t="shared" si="2"/>
        <v>0</v>
      </c>
      <c r="M60" s="33">
        <f t="shared" si="3"/>
        <v>20</v>
      </c>
      <c r="N60" s="34">
        <f t="shared" si="4"/>
        <v>2</v>
      </c>
      <c r="O60" s="35">
        <f t="shared" si="5"/>
        <v>20</v>
      </c>
      <c r="P60" s="35">
        <f t="shared" si="6"/>
        <v>0</v>
      </c>
      <c r="Q60" s="35">
        <f t="shared" si="7"/>
        <v>20</v>
      </c>
      <c r="R60" s="36">
        <f t="shared" si="8"/>
        <v>20</v>
      </c>
      <c r="S60" s="36">
        <f t="shared" si="9"/>
        <v>2</v>
      </c>
    </row>
    <row r="61" spans="1:19" s="27" customFormat="1" x14ac:dyDescent="0.2">
      <c r="A61" s="28" t="s">
        <v>134</v>
      </c>
      <c r="B61" s="28" t="s">
        <v>282</v>
      </c>
      <c r="C61" s="29" t="s">
        <v>29</v>
      </c>
      <c r="D61" s="30">
        <f>VLOOKUP(A61,'PT1'!A:E,5,FALSE)</f>
        <v>4</v>
      </c>
      <c r="E61" s="31"/>
      <c r="F61" s="30" t="str">
        <f>VLOOKUP(A61,'PT2'!E:K,7,FALSE)</f>
        <v>n'a pas participé</v>
      </c>
      <c r="G61" s="31" t="b">
        <f t="shared" si="10"/>
        <v>0</v>
      </c>
      <c r="H61" s="30"/>
      <c r="I61" s="31"/>
      <c r="J61" s="32">
        <f t="shared" si="0"/>
        <v>2</v>
      </c>
      <c r="K61" s="32">
        <f t="shared" si="1"/>
        <v>20</v>
      </c>
      <c r="L61" s="33">
        <f t="shared" si="2"/>
        <v>0</v>
      </c>
      <c r="M61" s="33">
        <f t="shared" si="3"/>
        <v>20</v>
      </c>
      <c r="N61" s="34">
        <f t="shared" si="4"/>
        <v>2</v>
      </c>
      <c r="O61" s="35">
        <f t="shared" si="5"/>
        <v>20</v>
      </c>
      <c r="P61" s="35">
        <f t="shared" si="6"/>
        <v>0</v>
      </c>
      <c r="Q61" s="35">
        <f t="shared" si="7"/>
        <v>20</v>
      </c>
      <c r="R61" s="36">
        <f t="shared" si="8"/>
        <v>20</v>
      </c>
      <c r="S61" s="36">
        <f t="shared" si="9"/>
        <v>2</v>
      </c>
    </row>
    <row r="62" spans="1:19" s="27" customFormat="1" x14ac:dyDescent="0.2">
      <c r="A62" s="28" t="s">
        <v>95</v>
      </c>
      <c r="B62" s="28" t="s">
        <v>283</v>
      </c>
      <c r="C62" s="29" t="s">
        <v>75</v>
      </c>
      <c r="D62" s="30">
        <f>VLOOKUP(A62,'PT1'!A:E,5,FALSE)</f>
        <v>4</v>
      </c>
      <c r="E62" s="31"/>
      <c r="F62" s="30" t="str">
        <f>VLOOKUP(A62,'PT2'!E:K,7,FALSE)</f>
        <v>n'a pas participé</v>
      </c>
      <c r="G62" s="31" t="b">
        <f t="shared" si="10"/>
        <v>0</v>
      </c>
      <c r="H62" s="30"/>
      <c r="I62" s="31"/>
      <c r="J62" s="32">
        <f t="shared" si="0"/>
        <v>2</v>
      </c>
      <c r="K62" s="32">
        <f t="shared" si="1"/>
        <v>20</v>
      </c>
      <c r="L62" s="33">
        <f t="shared" si="2"/>
        <v>0</v>
      </c>
      <c r="M62" s="33">
        <f t="shared" si="3"/>
        <v>20</v>
      </c>
      <c r="N62" s="34">
        <f t="shared" si="4"/>
        <v>2</v>
      </c>
      <c r="O62" s="35">
        <f t="shared" si="5"/>
        <v>20</v>
      </c>
      <c r="P62" s="35">
        <f t="shared" si="6"/>
        <v>0</v>
      </c>
      <c r="Q62" s="35">
        <f t="shared" si="7"/>
        <v>20</v>
      </c>
      <c r="R62" s="36">
        <f t="shared" si="8"/>
        <v>20</v>
      </c>
      <c r="S62" s="36">
        <f t="shared" si="9"/>
        <v>2</v>
      </c>
    </row>
    <row r="63" spans="1:19" s="27" customFormat="1" x14ac:dyDescent="0.2">
      <c r="A63" s="28" t="s">
        <v>150</v>
      </c>
      <c r="B63" s="28" t="s">
        <v>284</v>
      </c>
      <c r="C63" s="29" t="s">
        <v>50</v>
      </c>
      <c r="D63" s="30">
        <f>VLOOKUP(A63,'PT1'!A:E,5,FALSE)</f>
        <v>2</v>
      </c>
      <c r="E63" s="31"/>
      <c r="F63" s="30" t="str">
        <f>VLOOKUP(A63,'PT2'!E:K,7,FALSE)</f>
        <v>1</v>
      </c>
      <c r="G63" s="31" t="b">
        <f t="shared" si="10"/>
        <v>0</v>
      </c>
      <c r="H63" s="30"/>
      <c r="I63" s="31"/>
      <c r="J63" s="32">
        <f t="shared" si="0"/>
        <v>2</v>
      </c>
      <c r="K63" s="32">
        <f t="shared" si="1"/>
        <v>20</v>
      </c>
      <c r="L63" s="33">
        <f t="shared" si="2"/>
        <v>0</v>
      </c>
      <c r="M63" s="33">
        <f t="shared" si="3"/>
        <v>20</v>
      </c>
      <c r="N63" s="34">
        <f t="shared" si="4"/>
        <v>2</v>
      </c>
      <c r="O63" s="35">
        <f t="shared" si="5"/>
        <v>20</v>
      </c>
      <c r="P63" s="35">
        <f t="shared" si="6"/>
        <v>0</v>
      </c>
      <c r="Q63" s="35">
        <f t="shared" si="7"/>
        <v>20</v>
      </c>
      <c r="R63" s="36">
        <f t="shared" si="8"/>
        <v>20</v>
      </c>
      <c r="S63" s="36">
        <f t="shared" si="9"/>
        <v>2</v>
      </c>
    </row>
    <row r="64" spans="1:19" s="27" customFormat="1" x14ac:dyDescent="0.2">
      <c r="A64" s="28" t="s">
        <v>161</v>
      </c>
      <c r="B64" s="28" t="s">
        <v>285</v>
      </c>
      <c r="C64" s="29" t="s">
        <v>29</v>
      </c>
      <c r="D64" s="30">
        <f>VLOOKUP(A64,'PT1'!A:E,5,FALSE)</f>
        <v>4</v>
      </c>
      <c r="E64" s="31"/>
      <c r="F64" s="30" t="str">
        <f>VLOOKUP(A64,'PT2'!E:K,7,FALSE)</f>
        <v>5</v>
      </c>
      <c r="G64" s="31" t="b">
        <f t="shared" si="10"/>
        <v>0</v>
      </c>
      <c r="H64" s="30"/>
      <c r="I64" s="31"/>
      <c r="J64" s="32">
        <f t="shared" si="0"/>
        <v>2</v>
      </c>
      <c r="K64" s="32">
        <f t="shared" si="1"/>
        <v>20</v>
      </c>
      <c r="L64" s="33">
        <f t="shared" si="2"/>
        <v>0</v>
      </c>
      <c r="M64" s="33">
        <f t="shared" si="3"/>
        <v>20</v>
      </c>
      <c r="N64" s="34">
        <f t="shared" si="4"/>
        <v>2</v>
      </c>
      <c r="O64" s="35">
        <f t="shared" si="5"/>
        <v>20</v>
      </c>
      <c r="P64" s="35">
        <f t="shared" si="6"/>
        <v>0</v>
      </c>
      <c r="Q64" s="35">
        <f t="shared" si="7"/>
        <v>20</v>
      </c>
      <c r="R64" s="36">
        <f t="shared" si="8"/>
        <v>20</v>
      </c>
      <c r="S64" s="36">
        <f t="shared" si="9"/>
        <v>2</v>
      </c>
    </row>
    <row r="65" spans="1:19" s="27" customFormat="1" x14ac:dyDescent="0.2">
      <c r="A65" s="28" t="s">
        <v>105</v>
      </c>
      <c r="B65" s="28" t="s">
        <v>286</v>
      </c>
      <c r="C65" s="29" t="s">
        <v>77</v>
      </c>
      <c r="D65" s="30">
        <f>VLOOKUP(A65,'PT1'!A:E,5,FALSE)</f>
        <v>5</v>
      </c>
      <c r="E65" s="31"/>
      <c r="F65" s="30" t="str">
        <f>VLOOKUP(A65,'PT2'!E:K,7,FALSE)</f>
        <v>n'a pas participé</v>
      </c>
      <c r="G65" s="31" t="b">
        <f t="shared" si="10"/>
        <v>0</v>
      </c>
      <c r="H65" s="30"/>
      <c r="I65" s="31"/>
      <c r="J65" s="32">
        <f t="shared" si="0"/>
        <v>2</v>
      </c>
      <c r="K65" s="32">
        <f t="shared" si="1"/>
        <v>20</v>
      </c>
      <c r="L65" s="33">
        <f t="shared" si="2"/>
        <v>0</v>
      </c>
      <c r="M65" s="33">
        <f t="shared" si="3"/>
        <v>20</v>
      </c>
      <c r="N65" s="34">
        <f t="shared" si="4"/>
        <v>2</v>
      </c>
      <c r="O65" s="35">
        <f t="shared" si="5"/>
        <v>20</v>
      </c>
      <c r="P65" s="35">
        <f t="shared" si="6"/>
        <v>0</v>
      </c>
      <c r="Q65" s="35">
        <f t="shared" si="7"/>
        <v>20</v>
      </c>
      <c r="R65" s="36">
        <f t="shared" si="8"/>
        <v>20</v>
      </c>
      <c r="S65" s="36">
        <f t="shared" si="9"/>
        <v>2</v>
      </c>
    </row>
    <row r="66" spans="1:19" s="27" customFormat="1" x14ac:dyDescent="0.2">
      <c r="A66" s="28" t="s">
        <v>287</v>
      </c>
      <c r="B66" s="28" t="s">
        <v>288</v>
      </c>
      <c r="C66" s="29" t="s">
        <v>58</v>
      </c>
      <c r="D66" s="30">
        <f>VLOOKUP(A66,'PT1'!A:E,5,FALSE)</f>
        <v>3</v>
      </c>
      <c r="E66" s="31"/>
      <c r="F66" s="30" t="e">
        <f>VLOOKUP(A66,'PT2'!E:K,7,FALSE)</f>
        <v>#N/A</v>
      </c>
      <c r="G66" s="31" t="e">
        <f t="shared" si="10"/>
        <v>#N/A</v>
      </c>
      <c r="H66" s="30"/>
      <c r="I66" s="31"/>
      <c r="J66" s="32">
        <f t="shared" si="0"/>
        <v>2</v>
      </c>
      <c r="K66" s="32">
        <f t="shared" si="1"/>
        <v>20</v>
      </c>
      <c r="L66" s="33" t="e">
        <f t="shared" si="2"/>
        <v>#N/A</v>
      </c>
      <c r="M66" s="33" t="e">
        <f t="shared" si="3"/>
        <v>#N/A</v>
      </c>
      <c r="N66" s="34">
        <f t="shared" si="4"/>
        <v>2</v>
      </c>
      <c r="O66" s="35">
        <f t="shared" si="5"/>
        <v>20</v>
      </c>
      <c r="P66" s="35" t="e">
        <f t="shared" si="6"/>
        <v>#N/A</v>
      </c>
      <c r="Q66" s="35" t="e">
        <f t="shared" si="7"/>
        <v>#N/A</v>
      </c>
      <c r="R66" s="36" t="e">
        <f t="shared" si="8"/>
        <v>#N/A</v>
      </c>
      <c r="S66" s="36">
        <f t="shared" si="9"/>
        <v>2</v>
      </c>
    </row>
    <row r="67" spans="1:19" s="27" customFormat="1" x14ac:dyDescent="0.2">
      <c r="A67" s="28" t="s">
        <v>195</v>
      </c>
      <c r="B67" s="28" t="s">
        <v>289</v>
      </c>
      <c r="C67" s="29" t="s">
        <v>58</v>
      </c>
      <c r="D67" s="30">
        <f>VLOOKUP(A67,'PT1'!A:E,5,FALSE)</f>
        <v>1</v>
      </c>
      <c r="E67" s="31"/>
      <c r="F67" s="30" t="str">
        <f>VLOOKUP(A67,'PT2'!E:K,7,FALSE)</f>
        <v>1</v>
      </c>
      <c r="G67" s="31" t="b">
        <f t="shared" si="10"/>
        <v>0</v>
      </c>
      <c r="H67" s="30"/>
      <c r="I67" s="31"/>
      <c r="J67" s="32">
        <f t="shared" si="0"/>
        <v>2</v>
      </c>
      <c r="K67" s="32">
        <f t="shared" si="1"/>
        <v>20</v>
      </c>
      <c r="L67" s="33">
        <f t="shared" si="2"/>
        <v>0</v>
      </c>
      <c r="M67" s="33">
        <f t="shared" si="3"/>
        <v>20</v>
      </c>
      <c r="N67" s="34">
        <f t="shared" si="4"/>
        <v>2</v>
      </c>
      <c r="O67" s="35">
        <f t="shared" si="5"/>
        <v>20</v>
      </c>
      <c r="P67" s="35">
        <f t="shared" si="6"/>
        <v>0</v>
      </c>
      <c r="Q67" s="35">
        <f t="shared" si="7"/>
        <v>20</v>
      </c>
      <c r="R67" s="36">
        <f t="shared" si="8"/>
        <v>20</v>
      </c>
      <c r="S67" s="36">
        <f t="shared" si="9"/>
        <v>2</v>
      </c>
    </row>
    <row r="68" spans="1:19" s="27" customFormat="1" x14ac:dyDescent="0.2">
      <c r="A68" s="28" t="s">
        <v>203</v>
      </c>
      <c r="B68" s="28" t="s">
        <v>290</v>
      </c>
      <c r="C68" s="29" t="s">
        <v>133</v>
      </c>
      <c r="D68" s="30">
        <f>VLOOKUP(A68,'PT1'!A:E,5,FALSE)</f>
        <v>3</v>
      </c>
      <c r="E68" s="31"/>
      <c r="F68" s="30" t="str">
        <f>VLOOKUP(A68,'PT2'!E:K,7,FALSE)</f>
        <v>4</v>
      </c>
      <c r="G68" s="31" t="b">
        <f t="shared" si="10"/>
        <v>0</v>
      </c>
      <c r="H68" s="30"/>
      <c r="I68" s="31"/>
      <c r="J68" s="32">
        <f t="shared" si="0"/>
        <v>2</v>
      </c>
      <c r="K68" s="32">
        <f t="shared" si="1"/>
        <v>20</v>
      </c>
      <c r="L68" s="33">
        <f t="shared" si="2"/>
        <v>0</v>
      </c>
      <c r="M68" s="33">
        <f t="shared" si="3"/>
        <v>20</v>
      </c>
      <c r="N68" s="34">
        <f t="shared" si="4"/>
        <v>2</v>
      </c>
      <c r="O68" s="35">
        <f t="shared" si="5"/>
        <v>20</v>
      </c>
      <c r="P68" s="35">
        <f t="shared" si="6"/>
        <v>0</v>
      </c>
      <c r="Q68" s="35">
        <f t="shared" si="7"/>
        <v>20</v>
      </c>
      <c r="R68" s="36">
        <f t="shared" si="8"/>
        <v>20</v>
      </c>
      <c r="S68" s="36">
        <f t="shared" si="9"/>
        <v>2</v>
      </c>
    </row>
    <row r="69" spans="1:19" s="27" customFormat="1" x14ac:dyDescent="0.2">
      <c r="A69" s="28" t="s">
        <v>291</v>
      </c>
      <c r="B69" s="28" t="s">
        <v>292</v>
      </c>
      <c r="C69" s="29" t="s">
        <v>43</v>
      </c>
      <c r="D69" s="30">
        <f>VLOOKUP(A69,'PT1'!A:E,5,FALSE)</f>
        <v>2</v>
      </c>
      <c r="E69" s="31"/>
      <c r="F69" s="30" t="e">
        <f>VLOOKUP(A69,'PT2'!E:K,7,FALSE)</f>
        <v>#N/A</v>
      </c>
      <c r="G69" s="31" t="e">
        <f t="shared" si="10"/>
        <v>#N/A</v>
      </c>
      <c r="H69" s="30"/>
      <c r="I69" s="31"/>
      <c r="J69" s="32">
        <f t="shared" si="0"/>
        <v>2</v>
      </c>
      <c r="K69" s="32">
        <f t="shared" si="1"/>
        <v>20</v>
      </c>
      <c r="L69" s="33" t="e">
        <f t="shared" si="2"/>
        <v>#N/A</v>
      </c>
      <c r="M69" s="33" t="e">
        <f t="shared" si="3"/>
        <v>#N/A</v>
      </c>
      <c r="N69" s="34">
        <f t="shared" si="4"/>
        <v>2</v>
      </c>
      <c r="O69" s="35">
        <f t="shared" si="5"/>
        <v>20</v>
      </c>
      <c r="P69" s="35" t="e">
        <f t="shared" si="6"/>
        <v>#N/A</v>
      </c>
      <c r="Q69" s="35" t="e">
        <f t="shared" si="7"/>
        <v>#N/A</v>
      </c>
      <c r="R69" s="36" t="e">
        <f t="shared" si="8"/>
        <v>#N/A</v>
      </c>
      <c r="S69" s="36">
        <f t="shared" si="9"/>
        <v>2</v>
      </c>
    </row>
    <row r="70" spans="1:19" s="27" customFormat="1" x14ac:dyDescent="0.2">
      <c r="A70" s="28" t="s">
        <v>142</v>
      </c>
      <c r="B70" s="28" t="s">
        <v>293</v>
      </c>
      <c r="C70" s="29" t="s">
        <v>29</v>
      </c>
      <c r="D70" s="30">
        <f>VLOOKUP(A70,'PT1'!A:E,5,FALSE)</f>
        <v>4</v>
      </c>
      <c r="E70" s="31"/>
      <c r="F70" s="30" t="str">
        <f>VLOOKUP(A70,'PT2'!E:K,7,FALSE)</f>
        <v>n'a pas participé</v>
      </c>
      <c r="G70" s="31" t="b">
        <f t="shared" si="10"/>
        <v>0</v>
      </c>
      <c r="H70" s="30"/>
      <c r="I70" s="31"/>
      <c r="J70" s="32">
        <f t="shared" si="0"/>
        <v>2</v>
      </c>
      <c r="K70" s="32">
        <f t="shared" si="1"/>
        <v>20</v>
      </c>
      <c r="L70" s="33">
        <f t="shared" si="2"/>
        <v>0</v>
      </c>
      <c r="M70" s="33">
        <f t="shared" si="3"/>
        <v>20</v>
      </c>
      <c r="N70" s="34">
        <f t="shared" si="4"/>
        <v>2</v>
      </c>
      <c r="O70" s="35">
        <f t="shared" si="5"/>
        <v>20</v>
      </c>
      <c r="P70" s="35">
        <f t="shared" si="6"/>
        <v>0</v>
      </c>
      <c r="Q70" s="35">
        <f t="shared" si="7"/>
        <v>20</v>
      </c>
      <c r="R70" s="36">
        <f t="shared" si="8"/>
        <v>20</v>
      </c>
      <c r="S70" s="36">
        <f t="shared" si="9"/>
        <v>2</v>
      </c>
    </row>
    <row r="71" spans="1:19" s="27" customFormat="1" x14ac:dyDescent="0.2">
      <c r="A71" s="28" t="s">
        <v>216</v>
      </c>
      <c r="B71" s="28" t="s">
        <v>294</v>
      </c>
      <c r="C71" s="29" t="s">
        <v>50</v>
      </c>
      <c r="D71" s="30">
        <f>VLOOKUP(A71,'PT1'!A:E,5,FALSE)</f>
        <v>3</v>
      </c>
      <c r="E71" s="31"/>
      <c r="F71" s="30" t="str">
        <f>VLOOKUP(A71,'PT2'!E:K,7,FALSE)</f>
        <v>5</v>
      </c>
      <c r="G71" s="31" t="b">
        <f t="shared" si="10"/>
        <v>0</v>
      </c>
      <c r="H71" s="30"/>
      <c r="I71" s="31"/>
      <c r="J71" s="32">
        <f t="shared" si="0"/>
        <v>2</v>
      </c>
      <c r="K71" s="32">
        <f t="shared" si="1"/>
        <v>20</v>
      </c>
      <c r="L71" s="33">
        <f t="shared" si="2"/>
        <v>0</v>
      </c>
      <c r="M71" s="33">
        <f t="shared" si="3"/>
        <v>20</v>
      </c>
      <c r="N71" s="34">
        <f t="shared" si="4"/>
        <v>2</v>
      </c>
      <c r="O71" s="35">
        <f t="shared" si="5"/>
        <v>20</v>
      </c>
      <c r="P71" s="35">
        <f t="shared" si="6"/>
        <v>0</v>
      </c>
      <c r="Q71" s="35">
        <f t="shared" si="7"/>
        <v>20</v>
      </c>
      <c r="R71" s="36">
        <f t="shared" si="8"/>
        <v>20</v>
      </c>
      <c r="S71" s="36">
        <f t="shared" si="9"/>
        <v>2</v>
      </c>
    </row>
    <row r="72" spans="1:19" s="27" customFormat="1" x14ac:dyDescent="0.2">
      <c r="A72" s="28" t="s">
        <v>93</v>
      </c>
      <c r="B72" s="28" t="s">
        <v>295</v>
      </c>
      <c r="C72" s="29" t="s">
        <v>75</v>
      </c>
      <c r="D72" s="30">
        <f>VLOOKUP(A72,'PT1'!A:E,5,FALSE)</f>
        <v>5</v>
      </c>
      <c r="E72" s="31"/>
      <c r="F72" s="30" t="str">
        <f>VLOOKUP(A72,'PT2'!E:K,7,FALSE)</f>
        <v>n'a pas participé</v>
      </c>
      <c r="G72" s="31" t="b">
        <f t="shared" si="10"/>
        <v>0</v>
      </c>
      <c r="H72" s="30"/>
      <c r="I72" s="31"/>
      <c r="J72" s="32">
        <f t="shared" si="0"/>
        <v>2</v>
      </c>
      <c r="K72" s="32">
        <f t="shared" si="1"/>
        <v>20</v>
      </c>
      <c r="L72" s="33">
        <f t="shared" si="2"/>
        <v>0</v>
      </c>
      <c r="M72" s="33">
        <f t="shared" si="3"/>
        <v>20</v>
      </c>
      <c r="N72" s="34">
        <f t="shared" si="4"/>
        <v>2</v>
      </c>
      <c r="O72" s="35">
        <f t="shared" si="5"/>
        <v>20</v>
      </c>
      <c r="P72" s="35">
        <f t="shared" si="6"/>
        <v>0</v>
      </c>
      <c r="Q72" s="35">
        <f t="shared" si="7"/>
        <v>20</v>
      </c>
      <c r="R72" s="36">
        <f t="shared" si="8"/>
        <v>20</v>
      </c>
      <c r="S72" s="36">
        <f t="shared" si="9"/>
        <v>2</v>
      </c>
    </row>
    <row r="73" spans="1:19" s="27" customFormat="1" x14ac:dyDescent="0.2">
      <c r="A73" s="28" t="s">
        <v>156</v>
      </c>
      <c r="B73" s="28" t="s">
        <v>296</v>
      </c>
      <c r="C73" s="29" t="s">
        <v>48</v>
      </c>
      <c r="D73" s="30">
        <f>VLOOKUP(A73,'PT1'!A:E,5,FALSE)</f>
        <v>1</v>
      </c>
      <c r="E73" s="31"/>
      <c r="F73" s="30" t="str">
        <f>VLOOKUP(A73,'PT2'!E:K,7,FALSE)</f>
        <v>1</v>
      </c>
      <c r="G73" s="31" t="b">
        <f t="shared" ref="G73:G136" si="11">IF(F73=1,"50",IF(F73=2,"40",IF(F73=3,"30",IF(F73=4,"20",IF(F73=5,"10",IF(F73="","0"))))))</f>
        <v>0</v>
      </c>
      <c r="H73" s="30"/>
      <c r="I73" s="31"/>
      <c r="J73" s="32">
        <f t="shared" ref="J73:J136" si="12">COUNTA(D73,F73,H73)</f>
        <v>2</v>
      </c>
      <c r="K73" s="32">
        <f t="shared" ref="K73:K136" si="13">J73*10</f>
        <v>20</v>
      </c>
      <c r="L73" s="33">
        <f t="shared" ref="L73:L136" si="14">E73+G73+I73</f>
        <v>0</v>
      </c>
      <c r="M73" s="33">
        <f t="shared" ref="M73:M136" si="15">K73+L73</f>
        <v>20</v>
      </c>
      <c r="N73" s="34">
        <f t="shared" ref="N73:N136" si="16">COUNTA(D73,F73,H73)</f>
        <v>2</v>
      </c>
      <c r="O73" s="35">
        <f t="shared" ref="O73:O136" si="17">N73*10</f>
        <v>20</v>
      </c>
      <c r="P73" s="35">
        <f t="shared" ref="P73:P136" si="18">E73+G73+I73</f>
        <v>0</v>
      </c>
      <c r="Q73" s="35">
        <f t="shared" ref="Q73:Q136" si="19">O73+P73</f>
        <v>20</v>
      </c>
      <c r="R73" s="36">
        <f t="shared" ref="R73:R136" si="20">Q73</f>
        <v>20</v>
      </c>
      <c r="S73" s="36">
        <f t="shared" ref="S73:S136" si="21">N73</f>
        <v>2</v>
      </c>
    </row>
    <row r="74" spans="1:19" s="27" customFormat="1" x14ac:dyDescent="0.2">
      <c r="A74" s="28" t="s">
        <v>297</v>
      </c>
      <c r="B74" s="28" t="s">
        <v>298</v>
      </c>
      <c r="C74" s="29" t="s">
        <v>177</v>
      </c>
      <c r="D74" s="30">
        <f>VLOOKUP(A74,'PT1'!A:E,5,FALSE)</f>
        <v>2</v>
      </c>
      <c r="E74" s="31"/>
      <c r="F74" s="30" t="e">
        <f>VLOOKUP(A74,'PT2'!E:K,7,FALSE)</f>
        <v>#N/A</v>
      </c>
      <c r="G74" s="31" t="e">
        <f t="shared" si="11"/>
        <v>#N/A</v>
      </c>
      <c r="H74" s="30"/>
      <c r="I74" s="31"/>
      <c r="J74" s="32">
        <f t="shared" si="12"/>
        <v>2</v>
      </c>
      <c r="K74" s="32">
        <f t="shared" si="13"/>
        <v>20</v>
      </c>
      <c r="L74" s="33" t="e">
        <f t="shared" si="14"/>
        <v>#N/A</v>
      </c>
      <c r="M74" s="33" t="e">
        <f t="shared" si="15"/>
        <v>#N/A</v>
      </c>
      <c r="N74" s="34">
        <f t="shared" si="16"/>
        <v>2</v>
      </c>
      <c r="O74" s="35">
        <f t="shared" si="17"/>
        <v>20</v>
      </c>
      <c r="P74" s="35" t="e">
        <f t="shared" si="18"/>
        <v>#N/A</v>
      </c>
      <c r="Q74" s="35" t="e">
        <f t="shared" si="19"/>
        <v>#N/A</v>
      </c>
      <c r="R74" s="36" t="e">
        <f t="shared" si="20"/>
        <v>#N/A</v>
      </c>
      <c r="S74" s="36">
        <f t="shared" si="21"/>
        <v>2</v>
      </c>
    </row>
    <row r="75" spans="1:19" s="27" customFormat="1" x14ac:dyDescent="0.2">
      <c r="A75" s="28" t="s">
        <v>299</v>
      </c>
      <c r="B75" s="28" t="s">
        <v>300</v>
      </c>
      <c r="C75" s="29" t="s">
        <v>236</v>
      </c>
      <c r="D75" s="30">
        <f>VLOOKUP(A75,'PT1'!A:E,5,FALSE)</f>
        <v>1</v>
      </c>
      <c r="E75" s="31"/>
      <c r="F75" s="30" t="e">
        <f>VLOOKUP(A75,'PT2'!E:K,7,FALSE)</f>
        <v>#N/A</v>
      </c>
      <c r="G75" s="31" t="e">
        <f t="shared" si="11"/>
        <v>#N/A</v>
      </c>
      <c r="H75" s="30"/>
      <c r="I75" s="31"/>
      <c r="J75" s="32">
        <f t="shared" si="12"/>
        <v>2</v>
      </c>
      <c r="K75" s="32">
        <f t="shared" si="13"/>
        <v>20</v>
      </c>
      <c r="L75" s="33" t="e">
        <f t="shared" si="14"/>
        <v>#N/A</v>
      </c>
      <c r="M75" s="33" t="e">
        <f t="shared" si="15"/>
        <v>#N/A</v>
      </c>
      <c r="N75" s="34">
        <f t="shared" si="16"/>
        <v>2</v>
      </c>
      <c r="O75" s="35">
        <f t="shared" si="17"/>
        <v>20</v>
      </c>
      <c r="P75" s="35" t="e">
        <f t="shared" si="18"/>
        <v>#N/A</v>
      </c>
      <c r="Q75" s="35" t="e">
        <f t="shared" si="19"/>
        <v>#N/A</v>
      </c>
      <c r="R75" s="36" t="e">
        <f t="shared" si="20"/>
        <v>#N/A</v>
      </c>
      <c r="S75" s="36">
        <f t="shared" si="21"/>
        <v>2</v>
      </c>
    </row>
    <row r="76" spans="1:19" s="27" customFormat="1" x14ac:dyDescent="0.2">
      <c r="A76" s="28" t="s">
        <v>301</v>
      </c>
      <c r="B76" s="28" t="s">
        <v>302</v>
      </c>
      <c r="C76" s="29" t="s">
        <v>43</v>
      </c>
      <c r="D76" s="30">
        <f>VLOOKUP(A76,'PT1'!A:E,5,FALSE)</f>
        <v>3</v>
      </c>
      <c r="E76" s="31"/>
      <c r="F76" s="30" t="e">
        <f>VLOOKUP(A76,'PT2'!E:K,7,FALSE)</f>
        <v>#N/A</v>
      </c>
      <c r="G76" s="31" t="e">
        <f t="shared" si="11"/>
        <v>#N/A</v>
      </c>
      <c r="H76" s="30"/>
      <c r="I76" s="31"/>
      <c r="J76" s="32">
        <f t="shared" si="12"/>
        <v>2</v>
      </c>
      <c r="K76" s="32">
        <f t="shared" si="13"/>
        <v>20</v>
      </c>
      <c r="L76" s="33" t="e">
        <f t="shared" si="14"/>
        <v>#N/A</v>
      </c>
      <c r="M76" s="33" t="e">
        <f t="shared" si="15"/>
        <v>#N/A</v>
      </c>
      <c r="N76" s="34">
        <f t="shared" si="16"/>
        <v>2</v>
      </c>
      <c r="O76" s="35">
        <f t="shared" si="17"/>
        <v>20</v>
      </c>
      <c r="P76" s="35" t="e">
        <f t="shared" si="18"/>
        <v>#N/A</v>
      </c>
      <c r="Q76" s="35" t="e">
        <f t="shared" si="19"/>
        <v>#N/A</v>
      </c>
      <c r="R76" s="36" t="e">
        <f t="shared" si="20"/>
        <v>#N/A</v>
      </c>
      <c r="S76" s="36">
        <f t="shared" si="21"/>
        <v>2</v>
      </c>
    </row>
    <row r="77" spans="1:19" s="27" customFormat="1" x14ac:dyDescent="0.2">
      <c r="A77" s="28" t="s">
        <v>125</v>
      </c>
      <c r="B77" s="28" t="s">
        <v>303</v>
      </c>
      <c r="C77" s="29" t="s">
        <v>58</v>
      </c>
      <c r="D77" s="30">
        <f>VLOOKUP(A77,'PT1'!A:E,5,FALSE)</f>
        <v>4</v>
      </c>
      <c r="E77" s="31"/>
      <c r="F77" s="30" t="str">
        <f>VLOOKUP(A77,'PT2'!E:K,7,FALSE)</f>
        <v>n'a pas participé</v>
      </c>
      <c r="G77" s="31" t="b">
        <f t="shared" si="11"/>
        <v>0</v>
      </c>
      <c r="H77" s="30"/>
      <c r="I77" s="31"/>
      <c r="J77" s="32">
        <f t="shared" si="12"/>
        <v>2</v>
      </c>
      <c r="K77" s="32">
        <f t="shared" si="13"/>
        <v>20</v>
      </c>
      <c r="L77" s="33">
        <f t="shared" si="14"/>
        <v>0</v>
      </c>
      <c r="M77" s="33">
        <f t="shared" si="15"/>
        <v>20</v>
      </c>
      <c r="N77" s="34">
        <f t="shared" si="16"/>
        <v>2</v>
      </c>
      <c r="O77" s="35">
        <f t="shared" si="17"/>
        <v>20</v>
      </c>
      <c r="P77" s="35">
        <f t="shared" si="18"/>
        <v>0</v>
      </c>
      <c r="Q77" s="35">
        <f t="shared" si="19"/>
        <v>20</v>
      </c>
      <c r="R77" s="36">
        <f t="shared" si="20"/>
        <v>20</v>
      </c>
      <c r="S77" s="36">
        <f t="shared" si="21"/>
        <v>2</v>
      </c>
    </row>
    <row r="78" spans="1:19" s="27" customFormat="1" x14ac:dyDescent="0.2">
      <c r="A78" s="28" t="s">
        <v>304</v>
      </c>
      <c r="B78" s="28" t="s">
        <v>305</v>
      </c>
      <c r="C78" s="29" t="s">
        <v>43</v>
      </c>
      <c r="D78" s="30">
        <f>VLOOKUP(A78,'PT1'!A:E,5,FALSE)</f>
        <v>2</v>
      </c>
      <c r="E78" s="31"/>
      <c r="F78" s="30" t="e">
        <f>VLOOKUP(A78,'PT2'!E:K,7,FALSE)</f>
        <v>#N/A</v>
      </c>
      <c r="G78" s="31" t="e">
        <f t="shared" si="11"/>
        <v>#N/A</v>
      </c>
      <c r="H78" s="30"/>
      <c r="I78" s="31"/>
      <c r="J78" s="32">
        <f t="shared" si="12"/>
        <v>2</v>
      </c>
      <c r="K78" s="32">
        <f t="shared" si="13"/>
        <v>20</v>
      </c>
      <c r="L78" s="33" t="e">
        <f t="shared" si="14"/>
        <v>#N/A</v>
      </c>
      <c r="M78" s="33" t="e">
        <f t="shared" si="15"/>
        <v>#N/A</v>
      </c>
      <c r="N78" s="34">
        <f t="shared" si="16"/>
        <v>2</v>
      </c>
      <c r="O78" s="35">
        <f t="shared" si="17"/>
        <v>20</v>
      </c>
      <c r="P78" s="35" t="e">
        <f t="shared" si="18"/>
        <v>#N/A</v>
      </c>
      <c r="Q78" s="35" t="e">
        <f t="shared" si="19"/>
        <v>#N/A</v>
      </c>
      <c r="R78" s="36" t="e">
        <f t="shared" si="20"/>
        <v>#N/A</v>
      </c>
      <c r="S78" s="36">
        <f t="shared" si="21"/>
        <v>2</v>
      </c>
    </row>
    <row r="79" spans="1:19" s="27" customFormat="1" x14ac:dyDescent="0.2">
      <c r="A79" s="28" t="s">
        <v>306</v>
      </c>
      <c r="B79" s="28" t="s">
        <v>307</v>
      </c>
      <c r="C79" s="29" t="s">
        <v>77</v>
      </c>
      <c r="D79" s="30">
        <f>VLOOKUP(A79,'PT1'!A:E,5,FALSE)</f>
        <v>4</v>
      </c>
      <c r="E79" s="31"/>
      <c r="F79" s="30" t="e">
        <f>VLOOKUP(A79,'PT2'!E:K,7,FALSE)</f>
        <v>#N/A</v>
      </c>
      <c r="G79" s="31" t="e">
        <f t="shared" si="11"/>
        <v>#N/A</v>
      </c>
      <c r="H79" s="30"/>
      <c r="I79" s="31"/>
      <c r="J79" s="32">
        <f t="shared" si="12"/>
        <v>2</v>
      </c>
      <c r="K79" s="32">
        <f t="shared" si="13"/>
        <v>20</v>
      </c>
      <c r="L79" s="33" t="e">
        <f t="shared" si="14"/>
        <v>#N/A</v>
      </c>
      <c r="M79" s="33" t="e">
        <f t="shared" si="15"/>
        <v>#N/A</v>
      </c>
      <c r="N79" s="34">
        <f t="shared" si="16"/>
        <v>2</v>
      </c>
      <c r="O79" s="35">
        <f t="shared" si="17"/>
        <v>20</v>
      </c>
      <c r="P79" s="35" t="e">
        <f t="shared" si="18"/>
        <v>#N/A</v>
      </c>
      <c r="Q79" s="35" t="e">
        <f t="shared" si="19"/>
        <v>#N/A</v>
      </c>
      <c r="R79" s="36" t="e">
        <f t="shared" si="20"/>
        <v>#N/A</v>
      </c>
      <c r="S79" s="36">
        <f t="shared" si="21"/>
        <v>2</v>
      </c>
    </row>
    <row r="80" spans="1:19" s="27" customFormat="1" x14ac:dyDescent="0.2">
      <c r="A80" s="28" t="s">
        <v>196</v>
      </c>
      <c r="B80" s="28" t="s">
        <v>308</v>
      </c>
      <c r="C80" s="29" t="s">
        <v>79</v>
      </c>
      <c r="D80" s="30">
        <f>VLOOKUP(A80,'PT1'!A:E,5,FALSE)</f>
        <v>3</v>
      </c>
      <c r="E80" s="31"/>
      <c r="F80" s="30" t="str">
        <f>VLOOKUP(A80,'PT2'!E:K,7,FALSE)</f>
        <v>3</v>
      </c>
      <c r="G80" s="31" t="b">
        <f t="shared" si="11"/>
        <v>0</v>
      </c>
      <c r="H80" s="30"/>
      <c r="I80" s="31"/>
      <c r="J80" s="32">
        <f t="shared" si="12"/>
        <v>2</v>
      </c>
      <c r="K80" s="32">
        <f t="shared" si="13"/>
        <v>20</v>
      </c>
      <c r="L80" s="33">
        <f t="shared" si="14"/>
        <v>0</v>
      </c>
      <c r="M80" s="33">
        <f t="shared" si="15"/>
        <v>20</v>
      </c>
      <c r="N80" s="34">
        <f t="shared" si="16"/>
        <v>2</v>
      </c>
      <c r="O80" s="35">
        <f t="shared" si="17"/>
        <v>20</v>
      </c>
      <c r="P80" s="35">
        <f t="shared" si="18"/>
        <v>0</v>
      </c>
      <c r="Q80" s="35">
        <f t="shared" si="19"/>
        <v>20</v>
      </c>
      <c r="R80" s="36">
        <f t="shared" si="20"/>
        <v>20</v>
      </c>
      <c r="S80" s="36">
        <f t="shared" si="21"/>
        <v>2</v>
      </c>
    </row>
    <row r="81" spans="1:19" s="27" customFormat="1" x14ac:dyDescent="0.2">
      <c r="A81" s="28" t="s">
        <v>199</v>
      </c>
      <c r="B81" s="28" t="s">
        <v>309</v>
      </c>
      <c r="C81" s="29" t="s">
        <v>43</v>
      </c>
      <c r="D81" s="30">
        <f>VLOOKUP(A81,'PT1'!A:E,5,FALSE)</f>
        <v>3</v>
      </c>
      <c r="E81" s="31"/>
      <c r="F81" s="30" t="str">
        <f>VLOOKUP(A81,'PT2'!E:K,7,FALSE)</f>
        <v>4</v>
      </c>
      <c r="G81" s="31" t="b">
        <f t="shared" si="11"/>
        <v>0</v>
      </c>
      <c r="H81" s="30"/>
      <c r="I81" s="31"/>
      <c r="J81" s="32">
        <f t="shared" si="12"/>
        <v>2</v>
      </c>
      <c r="K81" s="32">
        <f t="shared" si="13"/>
        <v>20</v>
      </c>
      <c r="L81" s="33">
        <f t="shared" si="14"/>
        <v>0</v>
      </c>
      <c r="M81" s="33">
        <f t="shared" si="15"/>
        <v>20</v>
      </c>
      <c r="N81" s="34">
        <f t="shared" si="16"/>
        <v>2</v>
      </c>
      <c r="O81" s="35">
        <f t="shared" si="17"/>
        <v>20</v>
      </c>
      <c r="P81" s="35">
        <f t="shared" si="18"/>
        <v>0</v>
      </c>
      <c r="Q81" s="35">
        <f t="shared" si="19"/>
        <v>20</v>
      </c>
      <c r="R81" s="36">
        <f t="shared" si="20"/>
        <v>20</v>
      </c>
      <c r="S81" s="36">
        <f t="shared" si="21"/>
        <v>2</v>
      </c>
    </row>
    <row r="82" spans="1:19" s="27" customFormat="1" x14ac:dyDescent="0.2">
      <c r="A82" s="28" t="s">
        <v>176</v>
      </c>
      <c r="B82" s="28" t="s">
        <v>310</v>
      </c>
      <c r="C82" s="29" t="s">
        <v>177</v>
      </c>
      <c r="D82" s="30">
        <f>VLOOKUP(A82,'PT1'!A:E,5,FALSE)</f>
        <v>1</v>
      </c>
      <c r="E82" s="31"/>
      <c r="F82" s="30" t="str">
        <f>VLOOKUP(A82,'PT2'!E:K,7,FALSE)</f>
        <v>4</v>
      </c>
      <c r="G82" s="31" t="b">
        <f t="shared" si="11"/>
        <v>0</v>
      </c>
      <c r="H82" s="30"/>
      <c r="I82" s="31"/>
      <c r="J82" s="32">
        <f t="shared" si="12"/>
        <v>2</v>
      </c>
      <c r="K82" s="32">
        <f t="shared" si="13"/>
        <v>20</v>
      </c>
      <c r="L82" s="33">
        <f t="shared" si="14"/>
        <v>0</v>
      </c>
      <c r="M82" s="33">
        <f t="shared" si="15"/>
        <v>20</v>
      </c>
      <c r="N82" s="34">
        <f t="shared" si="16"/>
        <v>2</v>
      </c>
      <c r="O82" s="35">
        <f t="shared" si="17"/>
        <v>20</v>
      </c>
      <c r="P82" s="35">
        <f t="shared" si="18"/>
        <v>0</v>
      </c>
      <c r="Q82" s="35">
        <f t="shared" si="19"/>
        <v>20</v>
      </c>
      <c r="R82" s="36">
        <f t="shared" si="20"/>
        <v>20</v>
      </c>
      <c r="S82" s="36">
        <f t="shared" si="21"/>
        <v>2</v>
      </c>
    </row>
    <row r="83" spans="1:19" s="27" customFormat="1" x14ac:dyDescent="0.2">
      <c r="A83" s="28" t="s">
        <v>210</v>
      </c>
      <c r="B83" s="28" t="s">
        <v>311</v>
      </c>
      <c r="C83" s="29" t="s">
        <v>50</v>
      </c>
      <c r="D83" s="30">
        <f>VLOOKUP(A83,'PT1'!A:E,5,FALSE)</f>
        <v>1</v>
      </c>
      <c r="E83" s="31"/>
      <c r="F83" s="30" t="str">
        <f>VLOOKUP(A83,'PT2'!E:K,7,FALSE)</f>
        <v>2</v>
      </c>
      <c r="G83" s="31" t="b">
        <f t="shared" si="11"/>
        <v>0</v>
      </c>
      <c r="H83" s="30"/>
      <c r="I83" s="31"/>
      <c r="J83" s="32">
        <f t="shared" si="12"/>
        <v>2</v>
      </c>
      <c r="K83" s="32">
        <f t="shared" si="13"/>
        <v>20</v>
      </c>
      <c r="L83" s="33">
        <f t="shared" si="14"/>
        <v>0</v>
      </c>
      <c r="M83" s="33">
        <f t="shared" si="15"/>
        <v>20</v>
      </c>
      <c r="N83" s="34">
        <f t="shared" si="16"/>
        <v>2</v>
      </c>
      <c r="O83" s="35">
        <f t="shared" si="17"/>
        <v>20</v>
      </c>
      <c r="P83" s="35">
        <f t="shared" si="18"/>
        <v>0</v>
      </c>
      <c r="Q83" s="35">
        <f t="shared" si="19"/>
        <v>20</v>
      </c>
      <c r="R83" s="36">
        <f t="shared" si="20"/>
        <v>20</v>
      </c>
      <c r="S83" s="36">
        <f t="shared" si="21"/>
        <v>2</v>
      </c>
    </row>
    <row r="84" spans="1:19" s="27" customFormat="1" ht="15" customHeight="1" x14ac:dyDescent="0.25">
      <c r="A84" s="39" t="s">
        <v>209</v>
      </c>
      <c r="B84" s="39" t="s">
        <v>312</v>
      </c>
      <c r="C84" s="40" t="s">
        <v>48</v>
      </c>
      <c r="D84" s="30">
        <f>VLOOKUP(A84,'PT1'!A:E,5,FALSE)</f>
        <v>2</v>
      </c>
      <c r="E84" s="31"/>
      <c r="F84" s="30" t="str">
        <f>VLOOKUP(A84,'PT2'!E:K,7,FALSE)</f>
        <v>1</v>
      </c>
      <c r="G84" s="31" t="b">
        <f t="shared" si="11"/>
        <v>0</v>
      </c>
      <c r="H84" s="30"/>
      <c r="I84" s="31"/>
      <c r="J84" s="32">
        <f t="shared" si="12"/>
        <v>2</v>
      </c>
      <c r="K84" s="32">
        <f t="shared" si="13"/>
        <v>20</v>
      </c>
      <c r="L84" s="33">
        <f t="shared" si="14"/>
        <v>0</v>
      </c>
      <c r="M84" s="33">
        <f t="shared" si="15"/>
        <v>20</v>
      </c>
      <c r="N84" s="34">
        <f t="shared" si="16"/>
        <v>2</v>
      </c>
      <c r="O84" s="35">
        <f t="shared" si="17"/>
        <v>20</v>
      </c>
      <c r="P84" s="35">
        <f t="shared" si="18"/>
        <v>0</v>
      </c>
      <c r="Q84" s="35">
        <f t="shared" si="19"/>
        <v>20</v>
      </c>
      <c r="R84" s="36">
        <f t="shared" si="20"/>
        <v>20</v>
      </c>
      <c r="S84" s="36">
        <f t="shared" si="21"/>
        <v>2</v>
      </c>
    </row>
    <row r="85" spans="1:19" s="27" customFormat="1" x14ac:dyDescent="0.2">
      <c r="A85" s="28" t="s">
        <v>313</v>
      </c>
      <c r="B85" s="28" t="s">
        <v>314</v>
      </c>
      <c r="C85" s="29" t="s">
        <v>236</v>
      </c>
      <c r="D85" s="30">
        <f>VLOOKUP(A85,'PT1'!A:E,5,FALSE)</f>
        <v>4</v>
      </c>
      <c r="E85" s="31"/>
      <c r="F85" s="30" t="e">
        <f>VLOOKUP(A85,'PT2'!E:K,7,FALSE)</f>
        <v>#N/A</v>
      </c>
      <c r="G85" s="31" t="e">
        <f t="shared" si="11"/>
        <v>#N/A</v>
      </c>
      <c r="H85" s="30"/>
      <c r="I85" s="31"/>
      <c r="J85" s="32">
        <f t="shared" si="12"/>
        <v>2</v>
      </c>
      <c r="K85" s="32">
        <f t="shared" si="13"/>
        <v>20</v>
      </c>
      <c r="L85" s="33" t="e">
        <f t="shared" si="14"/>
        <v>#N/A</v>
      </c>
      <c r="M85" s="33" t="e">
        <f t="shared" si="15"/>
        <v>#N/A</v>
      </c>
      <c r="N85" s="34">
        <f t="shared" si="16"/>
        <v>2</v>
      </c>
      <c r="O85" s="35">
        <f t="shared" si="17"/>
        <v>20</v>
      </c>
      <c r="P85" s="35" t="e">
        <f t="shared" si="18"/>
        <v>#N/A</v>
      </c>
      <c r="Q85" s="35" t="e">
        <f t="shared" si="19"/>
        <v>#N/A</v>
      </c>
      <c r="R85" s="36" t="e">
        <f t="shared" si="20"/>
        <v>#N/A</v>
      </c>
      <c r="S85" s="36">
        <f t="shared" si="21"/>
        <v>2</v>
      </c>
    </row>
    <row r="86" spans="1:19" s="27" customFormat="1" x14ac:dyDescent="0.2">
      <c r="A86" s="28" t="s">
        <v>179</v>
      </c>
      <c r="B86" s="28" t="s">
        <v>315</v>
      </c>
      <c r="C86" s="29" t="s">
        <v>29</v>
      </c>
      <c r="D86" s="30">
        <f>VLOOKUP(A86,'PT1'!A:E,5,FALSE)</f>
        <v>2</v>
      </c>
      <c r="E86" s="31"/>
      <c r="F86" s="30" t="str">
        <f>VLOOKUP(A86,'PT2'!E:K,7,FALSE)</f>
        <v>1</v>
      </c>
      <c r="G86" s="31" t="b">
        <f t="shared" si="11"/>
        <v>0</v>
      </c>
      <c r="H86" s="30"/>
      <c r="I86" s="31"/>
      <c r="J86" s="32">
        <f t="shared" si="12"/>
        <v>2</v>
      </c>
      <c r="K86" s="32">
        <f t="shared" si="13"/>
        <v>20</v>
      </c>
      <c r="L86" s="33">
        <f t="shared" si="14"/>
        <v>0</v>
      </c>
      <c r="M86" s="33">
        <f t="shared" si="15"/>
        <v>20</v>
      </c>
      <c r="N86" s="34">
        <f t="shared" si="16"/>
        <v>2</v>
      </c>
      <c r="O86" s="35">
        <f t="shared" si="17"/>
        <v>20</v>
      </c>
      <c r="P86" s="35">
        <f t="shared" si="18"/>
        <v>0</v>
      </c>
      <c r="Q86" s="35">
        <f t="shared" si="19"/>
        <v>20</v>
      </c>
      <c r="R86" s="36">
        <f t="shared" si="20"/>
        <v>20</v>
      </c>
      <c r="S86" s="36">
        <f t="shared" si="21"/>
        <v>2</v>
      </c>
    </row>
    <row r="87" spans="1:19" s="27" customFormat="1" x14ac:dyDescent="0.2">
      <c r="A87" s="28" t="s">
        <v>153</v>
      </c>
      <c r="B87" s="28" t="s">
        <v>316</v>
      </c>
      <c r="C87" s="29" t="s">
        <v>58</v>
      </c>
      <c r="D87" s="30">
        <f>VLOOKUP(A87,'PT1'!A:E,5,FALSE)</f>
        <v>1</v>
      </c>
      <c r="E87" s="31"/>
      <c r="F87" s="30" t="str">
        <f>VLOOKUP(A87,'PT2'!E:K,7,FALSE)</f>
        <v>2</v>
      </c>
      <c r="G87" s="31" t="b">
        <f t="shared" si="11"/>
        <v>0</v>
      </c>
      <c r="H87" s="30"/>
      <c r="I87" s="31"/>
      <c r="J87" s="32">
        <f t="shared" si="12"/>
        <v>2</v>
      </c>
      <c r="K87" s="32">
        <f t="shared" si="13"/>
        <v>20</v>
      </c>
      <c r="L87" s="33">
        <f t="shared" si="14"/>
        <v>0</v>
      </c>
      <c r="M87" s="33">
        <f t="shared" si="15"/>
        <v>20</v>
      </c>
      <c r="N87" s="34">
        <f t="shared" si="16"/>
        <v>2</v>
      </c>
      <c r="O87" s="35">
        <f t="shared" si="17"/>
        <v>20</v>
      </c>
      <c r="P87" s="35">
        <f t="shared" si="18"/>
        <v>0</v>
      </c>
      <c r="Q87" s="35">
        <f t="shared" si="19"/>
        <v>20</v>
      </c>
      <c r="R87" s="36">
        <f t="shared" si="20"/>
        <v>20</v>
      </c>
      <c r="S87" s="36">
        <f t="shared" si="21"/>
        <v>2</v>
      </c>
    </row>
    <row r="88" spans="1:19" s="27" customFormat="1" x14ac:dyDescent="0.2">
      <c r="A88" s="28" t="s">
        <v>317</v>
      </c>
      <c r="B88" s="28" t="s">
        <v>318</v>
      </c>
      <c r="C88" s="29" t="s">
        <v>53</v>
      </c>
      <c r="D88" s="30">
        <f>VLOOKUP(A88,'PT1'!A:E,5,FALSE)</f>
        <v>4</v>
      </c>
      <c r="E88" s="31"/>
      <c r="F88" s="30" t="e">
        <f>VLOOKUP(A88,'PT2'!E:K,7,FALSE)</f>
        <v>#N/A</v>
      </c>
      <c r="G88" s="31" t="e">
        <f t="shared" si="11"/>
        <v>#N/A</v>
      </c>
      <c r="H88" s="30"/>
      <c r="I88" s="31"/>
      <c r="J88" s="32">
        <f t="shared" si="12"/>
        <v>2</v>
      </c>
      <c r="K88" s="32">
        <f t="shared" si="13"/>
        <v>20</v>
      </c>
      <c r="L88" s="33" t="e">
        <f t="shared" si="14"/>
        <v>#N/A</v>
      </c>
      <c r="M88" s="33" t="e">
        <f t="shared" si="15"/>
        <v>#N/A</v>
      </c>
      <c r="N88" s="34">
        <f t="shared" si="16"/>
        <v>2</v>
      </c>
      <c r="O88" s="35">
        <f t="shared" si="17"/>
        <v>20</v>
      </c>
      <c r="P88" s="35" t="e">
        <f t="shared" si="18"/>
        <v>#N/A</v>
      </c>
      <c r="Q88" s="35" t="e">
        <f t="shared" si="19"/>
        <v>#N/A</v>
      </c>
      <c r="R88" s="36" t="e">
        <f t="shared" si="20"/>
        <v>#N/A</v>
      </c>
      <c r="S88" s="36">
        <f t="shared" si="21"/>
        <v>2</v>
      </c>
    </row>
    <row r="89" spans="1:19" s="27" customFormat="1" x14ac:dyDescent="0.2">
      <c r="A89" s="28" t="s">
        <v>154</v>
      </c>
      <c r="B89" s="28" t="s">
        <v>319</v>
      </c>
      <c r="C89" s="29" t="s">
        <v>43</v>
      </c>
      <c r="D89" s="30">
        <f>VLOOKUP(A89,'PT1'!A:E,5,FALSE)</f>
        <v>3</v>
      </c>
      <c r="E89" s="31"/>
      <c r="F89" s="30" t="str">
        <f>VLOOKUP(A89,'PT2'!E:K,7,FALSE)</f>
        <v>3</v>
      </c>
      <c r="G89" s="31" t="b">
        <f t="shared" si="11"/>
        <v>0</v>
      </c>
      <c r="H89" s="30"/>
      <c r="I89" s="31"/>
      <c r="J89" s="32">
        <f t="shared" si="12"/>
        <v>2</v>
      </c>
      <c r="K89" s="32">
        <f t="shared" si="13"/>
        <v>20</v>
      </c>
      <c r="L89" s="33">
        <f t="shared" si="14"/>
        <v>0</v>
      </c>
      <c r="M89" s="33">
        <f t="shared" si="15"/>
        <v>20</v>
      </c>
      <c r="N89" s="34">
        <f t="shared" si="16"/>
        <v>2</v>
      </c>
      <c r="O89" s="35">
        <f t="shared" si="17"/>
        <v>20</v>
      </c>
      <c r="P89" s="35">
        <f t="shared" si="18"/>
        <v>0</v>
      </c>
      <c r="Q89" s="35">
        <f t="shared" si="19"/>
        <v>20</v>
      </c>
      <c r="R89" s="36">
        <f t="shared" si="20"/>
        <v>20</v>
      </c>
      <c r="S89" s="36">
        <f t="shared" si="21"/>
        <v>2</v>
      </c>
    </row>
    <row r="90" spans="1:19" s="27" customFormat="1" x14ac:dyDescent="0.2">
      <c r="A90" s="28" t="s">
        <v>47</v>
      </c>
      <c r="B90" s="28" t="s">
        <v>320</v>
      </c>
      <c r="C90" s="29" t="s">
        <v>48</v>
      </c>
      <c r="D90" s="30">
        <f>VLOOKUP(A90,'PT1'!A:E,5,FALSE)</f>
        <v>5</v>
      </c>
      <c r="E90" s="31"/>
      <c r="F90" s="30" t="str">
        <f>VLOOKUP(A90,'PT2'!E:K,7,FALSE)</f>
        <v>4</v>
      </c>
      <c r="G90" s="31" t="b">
        <f t="shared" si="11"/>
        <v>0</v>
      </c>
      <c r="H90" s="30"/>
      <c r="I90" s="31"/>
      <c r="J90" s="32">
        <f t="shared" si="12"/>
        <v>2</v>
      </c>
      <c r="K90" s="32">
        <f t="shared" si="13"/>
        <v>20</v>
      </c>
      <c r="L90" s="33">
        <f t="shared" si="14"/>
        <v>0</v>
      </c>
      <c r="M90" s="33">
        <f t="shared" si="15"/>
        <v>20</v>
      </c>
      <c r="N90" s="34">
        <f t="shared" si="16"/>
        <v>2</v>
      </c>
      <c r="O90" s="35">
        <f t="shared" si="17"/>
        <v>20</v>
      </c>
      <c r="P90" s="35">
        <f t="shared" si="18"/>
        <v>0</v>
      </c>
      <c r="Q90" s="35">
        <f t="shared" si="19"/>
        <v>20</v>
      </c>
      <c r="R90" s="36">
        <f t="shared" si="20"/>
        <v>20</v>
      </c>
      <c r="S90" s="36">
        <f t="shared" si="21"/>
        <v>2</v>
      </c>
    </row>
    <row r="91" spans="1:19" s="27" customFormat="1" x14ac:dyDescent="0.2">
      <c r="A91" s="28" t="s">
        <v>109</v>
      </c>
      <c r="B91" s="28" t="s">
        <v>321</v>
      </c>
      <c r="C91" s="29" t="s">
        <v>48</v>
      </c>
      <c r="D91" s="30">
        <f>VLOOKUP(A91,'PT1'!A:E,5,FALSE)</f>
        <v>2</v>
      </c>
      <c r="E91" s="31"/>
      <c r="F91" s="30" t="str">
        <f>VLOOKUP(A91,'PT2'!E:K,7,FALSE)</f>
        <v>n'a pas participé</v>
      </c>
      <c r="G91" s="31" t="b">
        <f t="shared" si="11"/>
        <v>0</v>
      </c>
      <c r="H91" s="30"/>
      <c r="I91" s="31"/>
      <c r="J91" s="32">
        <f t="shared" si="12"/>
        <v>2</v>
      </c>
      <c r="K91" s="32">
        <f t="shared" si="13"/>
        <v>20</v>
      </c>
      <c r="L91" s="33">
        <f t="shared" si="14"/>
        <v>0</v>
      </c>
      <c r="M91" s="33">
        <f t="shared" si="15"/>
        <v>20</v>
      </c>
      <c r="N91" s="34">
        <f t="shared" si="16"/>
        <v>2</v>
      </c>
      <c r="O91" s="35">
        <f t="shared" si="17"/>
        <v>20</v>
      </c>
      <c r="P91" s="35">
        <f t="shared" si="18"/>
        <v>0</v>
      </c>
      <c r="Q91" s="35">
        <f t="shared" si="19"/>
        <v>20</v>
      </c>
      <c r="R91" s="36">
        <f t="shared" si="20"/>
        <v>20</v>
      </c>
      <c r="S91" s="36">
        <f t="shared" si="21"/>
        <v>2</v>
      </c>
    </row>
    <row r="92" spans="1:19" s="27" customFormat="1" x14ac:dyDescent="0.2">
      <c r="A92" s="28" t="s">
        <v>66</v>
      </c>
      <c r="B92" s="37" t="s">
        <v>322</v>
      </c>
      <c r="C92" s="38" t="s">
        <v>53</v>
      </c>
      <c r="D92" s="30">
        <f>VLOOKUP(A92,'PT1'!A:E,5,FALSE)</f>
        <v>3</v>
      </c>
      <c r="E92" s="31"/>
      <c r="F92" s="30" t="str">
        <f>VLOOKUP(A92,'PT2'!E:K,7,FALSE)</f>
        <v>1</v>
      </c>
      <c r="G92" s="31" t="b">
        <f t="shared" si="11"/>
        <v>0</v>
      </c>
      <c r="H92" s="30"/>
      <c r="I92" s="31"/>
      <c r="J92" s="32">
        <f t="shared" si="12"/>
        <v>2</v>
      </c>
      <c r="K92" s="32">
        <f t="shared" si="13"/>
        <v>20</v>
      </c>
      <c r="L92" s="33">
        <f t="shared" si="14"/>
        <v>0</v>
      </c>
      <c r="M92" s="33">
        <f t="shared" si="15"/>
        <v>20</v>
      </c>
      <c r="N92" s="34">
        <f t="shared" si="16"/>
        <v>2</v>
      </c>
      <c r="O92" s="35">
        <f t="shared" si="17"/>
        <v>20</v>
      </c>
      <c r="P92" s="35">
        <f t="shared" si="18"/>
        <v>0</v>
      </c>
      <c r="Q92" s="35">
        <f t="shared" si="19"/>
        <v>20</v>
      </c>
      <c r="R92" s="36">
        <f t="shared" si="20"/>
        <v>20</v>
      </c>
      <c r="S92" s="36">
        <f t="shared" si="21"/>
        <v>2</v>
      </c>
    </row>
    <row r="93" spans="1:19" s="27" customFormat="1" x14ac:dyDescent="0.2">
      <c r="A93" s="28" t="s">
        <v>44</v>
      </c>
      <c r="B93" s="28" t="s">
        <v>323</v>
      </c>
      <c r="C93" s="29" t="s">
        <v>37</v>
      </c>
      <c r="D93" s="30">
        <f>VLOOKUP(A93,'PT1'!A:E,5,FALSE)</f>
        <v>1</v>
      </c>
      <c r="E93" s="31"/>
      <c r="F93" s="30" t="str">
        <f>VLOOKUP(A93,'PT2'!E:K,7,FALSE)</f>
        <v>1</v>
      </c>
      <c r="G93" s="31" t="b">
        <f t="shared" si="11"/>
        <v>0</v>
      </c>
      <c r="H93" s="30"/>
      <c r="I93" s="31"/>
      <c r="J93" s="32">
        <f t="shared" si="12"/>
        <v>2</v>
      </c>
      <c r="K93" s="32">
        <f t="shared" si="13"/>
        <v>20</v>
      </c>
      <c r="L93" s="33">
        <f t="shared" si="14"/>
        <v>0</v>
      </c>
      <c r="M93" s="33">
        <f t="shared" si="15"/>
        <v>20</v>
      </c>
      <c r="N93" s="34">
        <f t="shared" si="16"/>
        <v>2</v>
      </c>
      <c r="O93" s="35">
        <f t="shared" si="17"/>
        <v>20</v>
      </c>
      <c r="P93" s="35">
        <f t="shared" si="18"/>
        <v>0</v>
      </c>
      <c r="Q93" s="35">
        <f t="shared" si="19"/>
        <v>20</v>
      </c>
      <c r="R93" s="36">
        <f t="shared" si="20"/>
        <v>20</v>
      </c>
      <c r="S93" s="36">
        <f t="shared" si="21"/>
        <v>2</v>
      </c>
    </row>
    <row r="94" spans="1:19" s="27" customFormat="1" x14ac:dyDescent="0.2">
      <c r="A94" s="28" t="s">
        <v>49</v>
      </c>
      <c r="B94" s="28" t="s">
        <v>324</v>
      </c>
      <c r="C94" s="29" t="s">
        <v>50</v>
      </c>
      <c r="D94" s="30">
        <f>VLOOKUP(A94,'PT1'!A:E,5,FALSE)</f>
        <v>4</v>
      </c>
      <c r="E94" s="31"/>
      <c r="F94" s="30" t="str">
        <f>VLOOKUP(A94,'PT2'!E:K,7,FALSE)</f>
        <v>4</v>
      </c>
      <c r="G94" s="31" t="b">
        <f t="shared" si="11"/>
        <v>0</v>
      </c>
      <c r="H94" s="30"/>
      <c r="I94" s="31"/>
      <c r="J94" s="32">
        <f t="shared" si="12"/>
        <v>2</v>
      </c>
      <c r="K94" s="32">
        <f t="shared" si="13"/>
        <v>20</v>
      </c>
      <c r="L94" s="33">
        <f t="shared" si="14"/>
        <v>0</v>
      </c>
      <c r="M94" s="33">
        <f t="shared" si="15"/>
        <v>20</v>
      </c>
      <c r="N94" s="34">
        <f t="shared" si="16"/>
        <v>2</v>
      </c>
      <c r="O94" s="35">
        <f t="shared" si="17"/>
        <v>20</v>
      </c>
      <c r="P94" s="35">
        <f t="shared" si="18"/>
        <v>0</v>
      </c>
      <c r="Q94" s="35">
        <f t="shared" si="19"/>
        <v>20</v>
      </c>
      <c r="R94" s="36">
        <f t="shared" si="20"/>
        <v>20</v>
      </c>
      <c r="S94" s="36">
        <f t="shared" si="21"/>
        <v>2</v>
      </c>
    </row>
    <row r="95" spans="1:19" s="27" customFormat="1" x14ac:dyDescent="0.2">
      <c r="A95" s="28" t="s">
        <v>325</v>
      </c>
      <c r="B95" s="28" t="s">
        <v>326</v>
      </c>
      <c r="C95" s="29" t="s">
        <v>236</v>
      </c>
      <c r="D95" s="30">
        <f>VLOOKUP(A95,'PT1'!A:E,5,FALSE)</f>
        <v>2</v>
      </c>
      <c r="E95" s="31"/>
      <c r="F95" s="30" t="e">
        <f>VLOOKUP(A95,'PT2'!E:K,7,FALSE)</f>
        <v>#N/A</v>
      </c>
      <c r="G95" s="31" t="e">
        <f t="shared" si="11"/>
        <v>#N/A</v>
      </c>
      <c r="H95" s="30"/>
      <c r="I95" s="31"/>
      <c r="J95" s="32">
        <f t="shared" si="12"/>
        <v>2</v>
      </c>
      <c r="K95" s="32">
        <f t="shared" si="13"/>
        <v>20</v>
      </c>
      <c r="L95" s="33" t="e">
        <f t="shared" si="14"/>
        <v>#N/A</v>
      </c>
      <c r="M95" s="33" t="e">
        <f t="shared" si="15"/>
        <v>#N/A</v>
      </c>
      <c r="N95" s="34">
        <f t="shared" si="16"/>
        <v>2</v>
      </c>
      <c r="O95" s="35">
        <f t="shared" si="17"/>
        <v>20</v>
      </c>
      <c r="P95" s="35" t="e">
        <f t="shared" si="18"/>
        <v>#N/A</v>
      </c>
      <c r="Q95" s="35" t="e">
        <f t="shared" si="19"/>
        <v>#N/A</v>
      </c>
      <c r="R95" s="36" t="e">
        <f t="shared" si="20"/>
        <v>#N/A</v>
      </c>
      <c r="S95" s="36">
        <f t="shared" si="21"/>
        <v>2</v>
      </c>
    </row>
    <row r="96" spans="1:19" s="27" customFormat="1" x14ac:dyDescent="0.2">
      <c r="A96" s="28" t="s">
        <v>122</v>
      </c>
      <c r="B96" s="28" t="s">
        <v>327</v>
      </c>
      <c r="C96" s="29" t="s">
        <v>58</v>
      </c>
      <c r="D96" s="30">
        <f>VLOOKUP(A96,'PT1'!A:E,5,FALSE)</f>
        <v>3</v>
      </c>
      <c r="E96" s="31"/>
      <c r="F96" s="30" t="str">
        <f>VLOOKUP(A96,'PT2'!E:K,7,FALSE)</f>
        <v>n'a pas participé</v>
      </c>
      <c r="G96" s="31" t="b">
        <f t="shared" si="11"/>
        <v>0</v>
      </c>
      <c r="H96" s="30"/>
      <c r="I96" s="31"/>
      <c r="J96" s="32">
        <f t="shared" si="12"/>
        <v>2</v>
      </c>
      <c r="K96" s="32">
        <f t="shared" si="13"/>
        <v>20</v>
      </c>
      <c r="L96" s="33">
        <f t="shared" si="14"/>
        <v>0</v>
      </c>
      <c r="M96" s="33">
        <f t="shared" si="15"/>
        <v>20</v>
      </c>
      <c r="N96" s="34">
        <f t="shared" si="16"/>
        <v>2</v>
      </c>
      <c r="O96" s="35">
        <f t="shared" si="17"/>
        <v>20</v>
      </c>
      <c r="P96" s="35">
        <f t="shared" si="18"/>
        <v>0</v>
      </c>
      <c r="Q96" s="35">
        <f t="shared" si="19"/>
        <v>20</v>
      </c>
      <c r="R96" s="36">
        <f t="shared" si="20"/>
        <v>20</v>
      </c>
      <c r="S96" s="36">
        <f t="shared" si="21"/>
        <v>2</v>
      </c>
    </row>
    <row r="97" spans="1:19" s="27" customFormat="1" x14ac:dyDescent="0.2">
      <c r="A97" s="28" t="s">
        <v>98</v>
      </c>
      <c r="B97" s="28" t="s">
        <v>328</v>
      </c>
      <c r="C97" s="29" t="s">
        <v>50</v>
      </c>
      <c r="D97" s="30">
        <f>VLOOKUP(A97,'PT1'!A:E,5,FALSE)</f>
        <v>1</v>
      </c>
      <c r="E97" s="31"/>
      <c r="F97" s="30" t="str">
        <f>VLOOKUP(A97,'PT2'!E:K,7,FALSE)</f>
        <v>n'a pas participé</v>
      </c>
      <c r="G97" s="31" t="b">
        <f t="shared" si="11"/>
        <v>0</v>
      </c>
      <c r="H97" s="30"/>
      <c r="I97" s="31"/>
      <c r="J97" s="32">
        <f t="shared" si="12"/>
        <v>2</v>
      </c>
      <c r="K97" s="32">
        <f t="shared" si="13"/>
        <v>20</v>
      </c>
      <c r="L97" s="33">
        <f t="shared" si="14"/>
        <v>0</v>
      </c>
      <c r="M97" s="33">
        <f t="shared" si="15"/>
        <v>20</v>
      </c>
      <c r="N97" s="34">
        <f t="shared" si="16"/>
        <v>2</v>
      </c>
      <c r="O97" s="35">
        <f t="shared" si="17"/>
        <v>20</v>
      </c>
      <c r="P97" s="35">
        <f t="shared" si="18"/>
        <v>0</v>
      </c>
      <c r="Q97" s="35">
        <f t="shared" si="19"/>
        <v>20</v>
      </c>
      <c r="R97" s="36">
        <f t="shared" si="20"/>
        <v>20</v>
      </c>
      <c r="S97" s="36">
        <f t="shared" si="21"/>
        <v>2</v>
      </c>
    </row>
    <row r="98" spans="1:19" s="27" customFormat="1" x14ac:dyDescent="0.2">
      <c r="A98" s="28" t="s">
        <v>81</v>
      </c>
      <c r="B98" s="28" t="s">
        <v>329</v>
      </c>
      <c r="C98" s="29" t="s">
        <v>29</v>
      </c>
      <c r="D98" s="30">
        <f>VLOOKUP(A98,'PT1'!A:E,5,FALSE)</f>
        <v>4</v>
      </c>
      <c r="E98" s="31"/>
      <c r="F98" s="30" t="str">
        <f>VLOOKUP(A98,'PT2'!E:K,7,FALSE)</f>
        <v>3</v>
      </c>
      <c r="G98" s="31" t="b">
        <f t="shared" si="11"/>
        <v>0</v>
      </c>
      <c r="H98" s="30"/>
      <c r="I98" s="31"/>
      <c r="J98" s="32">
        <f t="shared" si="12"/>
        <v>2</v>
      </c>
      <c r="K98" s="32">
        <f t="shared" si="13"/>
        <v>20</v>
      </c>
      <c r="L98" s="33">
        <f t="shared" si="14"/>
        <v>0</v>
      </c>
      <c r="M98" s="33">
        <f t="shared" si="15"/>
        <v>20</v>
      </c>
      <c r="N98" s="34">
        <f t="shared" si="16"/>
        <v>2</v>
      </c>
      <c r="O98" s="35">
        <f t="shared" si="17"/>
        <v>20</v>
      </c>
      <c r="P98" s="35">
        <f t="shared" si="18"/>
        <v>0</v>
      </c>
      <c r="Q98" s="35">
        <f t="shared" si="19"/>
        <v>20</v>
      </c>
      <c r="R98" s="36">
        <f t="shared" si="20"/>
        <v>20</v>
      </c>
      <c r="S98" s="36">
        <f t="shared" si="21"/>
        <v>2</v>
      </c>
    </row>
    <row r="99" spans="1:19" s="27" customFormat="1" x14ac:dyDescent="0.2">
      <c r="A99" s="28" t="s">
        <v>45</v>
      </c>
      <c r="B99" s="28" t="s">
        <v>330</v>
      </c>
      <c r="C99" s="29" t="s">
        <v>46</v>
      </c>
      <c r="D99" s="30">
        <f>VLOOKUP(A99,'PT1'!A:E,5,FALSE)</f>
        <v>4</v>
      </c>
      <c r="E99" s="31"/>
      <c r="F99" s="30" t="str">
        <f>VLOOKUP(A99,'PT2'!E:K,7,FALSE)</f>
        <v>4</v>
      </c>
      <c r="G99" s="31" t="b">
        <f t="shared" si="11"/>
        <v>0</v>
      </c>
      <c r="H99" s="30"/>
      <c r="I99" s="31"/>
      <c r="J99" s="32">
        <f t="shared" si="12"/>
        <v>2</v>
      </c>
      <c r="K99" s="32">
        <f t="shared" si="13"/>
        <v>20</v>
      </c>
      <c r="L99" s="33">
        <f t="shared" si="14"/>
        <v>0</v>
      </c>
      <c r="M99" s="33">
        <f t="shared" si="15"/>
        <v>20</v>
      </c>
      <c r="N99" s="34">
        <f t="shared" si="16"/>
        <v>2</v>
      </c>
      <c r="O99" s="35">
        <f t="shared" si="17"/>
        <v>20</v>
      </c>
      <c r="P99" s="35">
        <f t="shared" si="18"/>
        <v>0</v>
      </c>
      <c r="Q99" s="35">
        <f t="shared" si="19"/>
        <v>20</v>
      </c>
      <c r="R99" s="36">
        <f t="shared" si="20"/>
        <v>20</v>
      </c>
      <c r="S99" s="36">
        <f t="shared" si="21"/>
        <v>2</v>
      </c>
    </row>
    <row r="100" spans="1:19" s="27" customFormat="1" x14ac:dyDescent="0.2">
      <c r="A100" s="28" t="s">
        <v>331</v>
      </c>
      <c r="B100" s="28" t="s">
        <v>332</v>
      </c>
      <c r="C100" s="29" t="s">
        <v>48</v>
      </c>
      <c r="D100" s="30">
        <f>VLOOKUP(A100,'PT1'!A:E,5,FALSE)</f>
        <v>1</v>
      </c>
      <c r="E100" s="31"/>
      <c r="F100" s="30" t="e">
        <f>VLOOKUP(A100,'PT2'!E:K,7,FALSE)</f>
        <v>#N/A</v>
      </c>
      <c r="G100" s="31" t="e">
        <f t="shared" si="11"/>
        <v>#N/A</v>
      </c>
      <c r="H100" s="30"/>
      <c r="I100" s="31"/>
      <c r="J100" s="32">
        <f t="shared" si="12"/>
        <v>2</v>
      </c>
      <c r="K100" s="32">
        <f t="shared" si="13"/>
        <v>20</v>
      </c>
      <c r="L100" s="33" t="e">
        <f t="shared" si="14"/>
        <v>#N/A</v>
      </c>
      <c r="M100" s="33" t="e">
        <f t="shared" si="15"/>
        <v>#N/A</v>
      </c>
      <c r="N100" s="34">
        <f t="shared" si="16"/>
        <v>2</v>
      </c>
      <c r="O100" s="35">
        <f t="shared" si="17"/>
        <v>20</v>
      </c>
      <c r="P100" s="35" t="e">
        <f t="shared" si="18"/>
        <v>#N/A</v>
      </c>
      <c r="Q100" s="35" t="e">
        <f t="shared" si="19"/>
        <v>#N/A</v>
      </c>
      <c r="R100" s="36" t="e">
        <f t="shared" si="20"/>
        <v>#N/A</v>
      </c>
      <c r="S100" s="36">
        <f t="shared" si="21"/>
        <v>2</v>
      </c>
    </row>
    <row r="101" spans="1:19" s="27" customFormat="1" x14ac:dyDescent="0.2">
      <c r="A101" s="28" t="s">
        <v>56</v>
      </c>
      <c r="B101" s="28" t="s">
        <v>333</v>
      </c>
      <c r="C101" s="29" t="s">
        <v>58</v>
      </c>
      <c r="D101" s="30">
        <f>VLOOKUP(A101,'PT1'!A:E,5,FALSE)</f>
        <v>2</v>
      </c>
      <c r="E101" s="31"/>
      <c r="F101" s="30" t="str">
        <f>VLOOKUP(A101,'PT2'!E:K,7,FALSE)</f>
        <v>3</v>
      </c>
      <c r="G101" s="31" t="b">
        <f t="shared" si="11"/>
        <v>0</v>
      </c>
      <c r="H101" s="30"/>
      <c r="I101" s="31"/>
      <c r="J101" s="32">
        <f t="shared" si="12"/>
        <v>2</v>
      </c>
      <c r="K101" s="32">
        <f t="shared" si="13"/>
        <v>20</v>
      </c>
      <c r="L101" s="33">
        <f t="shared" si="14"/>
        <v>0</v>
      </c>
      <c r="M101" s="33">
        <f t="shared" si="15"/>
        <v>20</v>
      </c>
      <c r="N101" s="34">
        <f t="shared" si="16"/>
        <v>2</v>
      </c>
      <c r="O101" s="35">
        <f t="shared" si="17"/>
        <v>20</v>
      </c>
      <c r="P101" s="35">
        <f t="shared" si="18"/>
        <v>0</v>
      </c>
      <c r="Q101" s="35">
        <f t="shared" si="19"/>
        <v>20</v>
      </c>
      <c r="R101" s="36">
        <f t="shared" si="20"/>
        <v>20</v>
      </c>
      <c r="S101" s="36">
        <f t="shared" si="21"/>
        <v>2</v>
      </c>
    </row>
    <row r="102" spans="1:19" s="27" customFormat="1" x14ac:dyDescent="0.2">
      <c r="A102" s="28" t="s">
        <v>76</v>
      </c>
      <c r="B102" s="28" t="s">
        <v>334</v>
      </c>
      <c r="C102" s="29" t="s">
        <v>77</v>
      </c>
      <c r="D102" s="30">
        <f>VLOOKUP(A102,'PT1'!A:E,5,FALSE)</f>
        <v>4</v>
      </c>
      <c r="E102" s="31"/>
      <c r="F102" s="30" t="str">
        <f>VLOOKUP(A102,'PT2'!E:K,7,FALSE)</f>
        <v>1</v>
      </c>
      <c r="G102" s="31" t="b">
        <f t="shared" si="11"/>
        <v>0</v>
      </c>
      <c r="H102" s="30"/>
      <c r="I102" s="31"/>
      <c r="J102" s="32">
        <f t="shared" si="12"/>
        <v>2</v>
      </c>
      <c r="K102" s="32">
        <f t="shared" si="13"/>
        <v>20</v>
      </c>
      <c r="L102" s="33">
        <f t="shared" si="14"/>
        <v>0</v>
      </c>
      <c r="M102" s="33">
        <f t="shared" si="15"/>
        <v>20</v>
      </c>
      <c r="N102" s="34">
        <f t="shared" si="16"/>
        <v>2</v>
      </c>
      <c r="O102" s="35">
        <f t="shared" si="17"/>
        <v>20</v>
      </c>
      <c r="P102" s="35">
        <f t="shared" si="18"/>
        <v>0</v>
      </c>
      <c r="Q102" s="35">
        <f t="shared" si="19"/>
        <v>20</v>
      </c>
      <c r="R102" s="36">
        <f t="shared" si="20"/>
        <v>20</v>
      </c>
      <c r="S102" s="36">
        <f t="shared" si="21"/>
        <v>2</v>
      </c>
    </row>
    <row r="103" spans="1:19" s="27" customFormat="1" x14ac:dyDescent="0.2">
      <c r="A103" s="28" t="s">
        <v>335</v>
      </c>
      <c r="B103" s="28" t="s">
        <v>336</v>
      </c>
      <c r="C103" s="29" t="s">
        <v>75</v>
      </c>
      <c r="D103" s="30">
        <f>VLOOKUP(A103,'PT1'!A:E,5,FALSE)</f>
        <v>2</v>
      </c>
      <c r="E103" s="31"/>
      <c r="F103" s="30" t="e">
        <f>VLOOKUP(A103,'PT2'!E:K,7,FALSE)</f>
        <v>#N/A</v>
      </c>
      <c r="G103" s="31" t="e">
        <f t="shared" si="11"/>
        <v>#N/A</v>
      </c>
      <c r="H103" s="30"/>
      <c r="I103" s="31"/>
      <c r="J103" s="32">
        <f t="shared" si="12"/>
        <v>2</v>
      </c>
      <c r="K103" s="32">
        <f t="shared" si="13"/>
        <v>20</v>
      </c>
      <c r="L103" s="33" t="e">
        <f t="shared" si="14"/>
        <v>#N/A</v>
      </c>
      <c r="M103" s="33" t="e">
        <f t="shared" si="15"/>
        <v>#N/A</v>
      </c>
      <c r="N103" s="34">
        <f t="shared" si="16"/>
        <v>2</v>
      </c>
      <c r="O103" s="35">
        <f t="shared" si="17"/>
        <v>20</v>
      </c>
      <c r="P103" s="35" t="e">
        <f t="shared" si="18"/>
        <v>#N/A</v>
      </c>
      <c r="Q103" s="35" t="e">
        <f t="shared" si="19"/>
        <v>#N/A</v>
      </c>
      <c r="R103" s="36" t="e">
        <f t="shared" si="20"/>
        <v>#N/A</v>
      </c>
      <c r="S103" s="36">
        <f t="shared" si="21"/>
        <v>2</v>
      </c>
    </row>
    <row r="104" spans="1:19" s="27" customFormat="1" ht="15" customHeight="1" x14ac:dyDescent="0.25">
      <c r="A104" s="39" t="s">
        <v>72</v>
      </c>
      <c r="B104" s="39" t="s">
        <v>337</v>
      </c>
      <c r="C104" s="40" t="s">
        <v>37</v>
      </c>
      <c r="D104" s="30">
        <f>VLOOKUP(A104,'PT1'!A:E,5,FALSE)</f>
        <v>3</v>
      </c>
      <c r="E104" s="31"/>
      <c r="F104" s="30" t="str">
        <f>VLOOKUP(A104,'PT2'!E:K,7,FALSE)</f>
        <v>2</v>
      </c>
      <c r="G104" s="31" t="b">
        <f t="shared" si="11"/>
        <v>0</v>
      </c>
      <c r="H104" s="30"/>
      <c r="I104" s="31"/>
      <c r="J104" s="32">
        <f t="shared" si="12"/>
        <v>2</v>
      </c>
      <c r="K104" s="32">
        <f t="shared" si="13"/>
        <v>20</v>
      </c>
      <c r="L104" s="33">
        <f t="shared" si="14"/>
        <v>0</v>
      </c>
      <c r="M104" s="33">
        <f t="shared" si="15"/>
        <v>20</v>
      </c>
      <c r="N104" s="34">
        <f t="shared" si="16"/>
        <v>2</v>
      </c>
      <c r="O104" s="35">
        <f t="shared" si="17"/>
        <v>20</v>
      </c>
      <c r="P104" s="35">
        <f t="shared" si="18"/>
        <v>0</v>
      </c>
      <c r="Q104" s="35">
        <f t="shared" si="19"/>
        <v>20</v>
      </c>
      <c r="R104" s="36">
        <f t="shared" si="20"/>
        <v>20</v>
      </c>
      <c r="S104" s="36">
        <f t="shared" si="21"/>
        <v>2</v>
      </c>
    </row>
    <row r="105" spans="1:19" s="27" customFormat="1" x14ac:dyDescent="0.2">
      <c r="A105" s="28" t="s">
        <v>38</v>
      </c>
      <c r="B105" s="28" t="s">
        <v>338</v>
      </c>
      <c r="C105" s="29" t="s">
        <v>21</v>
      </c>
      <c r="D105" s="30">
        <f>VLOOKUP(A105,'PT1'!A:E,5,FALSE)</f>
        <v>4</v>
      </c>
      <c r="E105" s="31"/>
      <c r="F105" s="30" t="str">
        <f>VLOOKUP(A105,'PT2'!E:K,7,FALSE)</f>
        <v>2</v>
      </c>
      <c r="G105" s="31" t="b">
        <f t="shared" si="11"/>
        <v>0</v>
      </c>
      <c r="H105" s="30"/>
      <c r="I105" s="31"/>
      <c r="J105" s="32">
        <f t="shared" si="12"/>
        <v>2</v>
      </c>
      <c r="K105" s="32">
        <f t="shared" si="13"/>
        <v>20</v>
      </c>
      <c r="L105" s="33">
        <f t="shared" si="14"/>
        <v>0</v>
      </c>
      <c r="M105" s="33">
        <f t="shared" si="15"/>
        <v>20</v>
      </c>
      <c r="N105" s="34">
        <f t="shared" si="16"/>
        <v>2</v>
      </c>
      <c r="O105" s="35">
        <f t="shared" si="17"/>
        <v>20</v>
      </c>
      <c r="P105" s="35">
        <f t="shared" si="18"/>
        <v>0</v>
      </c>
      <c r="Q105" s="35">
        <f t="shared" si="19"/>
        <v>20</v>
      </c>
      <c r="R105" s="36">
        <f t="shared" si="20"/>
        <v>20</v>
      </c>
      <c r="S105" s="36">
        <f t="shared" si="21"/>
        <v>2</v>
      </c>
    </row>
    <row r="106" spans="1:19" s="27" customFormat="1" x14ac:dyDescent="0.2">
      <c r="A106" s="28" t="s">
        <v>59</v>
      </c>
      <c r="B106" s="28" t="s">
        <v>339</v>
      </c>
      <c r="C106" s="29" t="s">
        <v>37</v>
      </c>
      <c r="D106" s="30">
        <f>VLOOKUP(A106,'PT1'!A:E,5,FALSE)</f>
        <v>1</v>
      </c>
      <c r="E106" s="31"/>
      <c r="F106" s="30" t="str">
        <f>VLOOKUP(A106,'PT2'!E:K,7,FALSE)</f>
        <v>1</v>
      </c>
      <c r="G106" s="31" t="b">
        <f t="shared" si="11"/>
        <v>0</v>
      </c>
      <c r="H106" s="30"/>
      <c r="I106" s="31"/>
      <c r="J106" s="32">
        <f t="shared" si="12"/>
        <v>2</v>
      </c>
      <c r="K106" s="32">
        <f t="shared" si="13"/>
        <v>20</v>
      </c>
      <c r="L106" s="33">
        <f t="shared" si="14"/>
        <v>0</v>
      </c>
      <c r="M106" s="33">
        <f t="shared" si="15"/>
        <v>20</v>
      </c>
      <c r="N106" s="34">
        <f t="shared" si="16"/>
        <v>2</v>
      </c>
      <c r="O106" s="35">
        <f t="shared" si="17"/>
        <v>20</v>
      </c>
      <c r="P106" s="35">
        <f t="shared" si="18"/>
        <v>0</v>
      </c>
      <c r="Q106" s="35">
        <f t="shared" si="19"/>
        <v>20</v>
      </c>
      <c r="R106" s="36">
        <f t="shared" si="20"/>
        <v>20</v>
      </c>
      <c r="S106" s="36">
        <f t="shared" si="21"/>
        <v>2</v>
      </c>
    </row>
    <row r="107" spans="1:19" s="27" customFormat="1" x14ac:dyDescent="0.2">
      <c r="A107" s="28" t="s">
        <v>67</v>
      </c>
      <c r="B107" s="28" t="s">
        <v>340</v>
      </c>
      <c r="C107" s="29" t="s">
        <v>50</v>
      </c>
      <c r="D107" s="30">
        <f>VLOOKUP(A107,'PT1'!A:E,5,FALSE)</f>
        <v>5</v>
      </c>
      <c r="E107" s="31"/>
      <c r="F107" s="30" t="str">
        <f>VLOOKUP(A107,'PT2'!E:K,7,FALSE)</f>
        <v>4</v>
      </c>
      <c r="G107" s="31" t="b">
        <f t="shared" si="11"/>
        <v>0</v>
      </c>
      <c r="H107" s="30"/>
      <c r="I107" s="31"/>
      <c r="J107" s="32">
        <f t="shared" si="12"/>
        <v>2</v>
      </c>
      <c r="K107" s="32">
        <f t="shared" si="13"/>
        <v>20</v>
      </c>
      <c r="L107" s="33">
        <f t="shared" si="14"/>
        <v>0</v>
      </c>
      <c r="M107" s="33">
        <f t="shared" si="15"/>
        <v>20</v>
      </c>
      <c r="N107" s="34">
        <f t="shared" si="16"/>
        <v>2</v>
      </c>
      <c r="O107" s="35">
        <f t="shared" si="17"/>
        <v>20</v>
      </c>
      <c r="P107" s="35">
        <f t="shared" si="18"/>
        <v>0</v>
      </c>
      <c r="Q107" s="35">
        <f t="shared" si="19"/>
        <v>20</v>
      </c>
      <c r="R107" s="36">
        <f t="shared" si="20"/>
        <v>20</v>
      </c>
      <c r="S107" s="36">
        <f t="shared" si="21"/>
        <v>2</v>
      </c>
    </row>
    <row r="108" spans="1:19" s="27" customFormat="1" x14ac:dyDescent="0.2">
      <c r="A108" s="28" t="s">
        <v>82</v>
      </c>
      <c r="B108" s="28" t="s">
        <v>341</v>
      </c>
      <c r="C108" s="29" t="s">
        <v>50</v>
      </c>
      <c r="D108" s="30">
        <f>VLOOKUP(A108,'PT1'!A:E,5,FALSE)</f>
        <v>3</v>
      </c>
      <c r="E108" s="31"/>
      <c r="F108" s="30" t="str">
        <f>VLOOKUP(A108,'PT2'!E:K,7,FALSE)</f>
        <v>4</v>
      </c>
      <c r="G108" s="31" t="b">
        <f t="shared" si="11"/>
        <v>0</v>
      </c>
      <c r="H108" s="30"/>
      <c r="I108" s="31"/>
      <c r="J108" s="32">
        <f t="shared" si="12"/>
        <v>2</v>
      </c>
      <c r="K108" s="32">
        <f t="shared" si="13"/>
        <v>20</v>
      </c>
      <c r="L108" s="33">
        <f t="shared" si="14"/>
        <v>0</v>
      </c>
      <c r="M108" s="33">
        <f t="shared" si="15"/>
        <v>20</v>
      </c>
      <c r="N108" s="34">
        <f t="shared" si="16"/>
        <v>2</v>
      </c>
      <c r="O108" s="35">
        <f t="shared" si="17"/>
        <v>20</v>
      </c>
      <c r="P108" s="35">
        <f t="shared" si="18"/>
        <v>0</v>
      </c>
      <c r="Q108" s="35">
        <f t="shared" si="19"/>
        <v>20</v>
      </c>
      <c r="R108" s="36">
        <f t="shared" si="20"/>
        <v>20</v>
      </c>
      <c r="S108" s="36">
        <f t="shared" si="21"/>
        <v>2</v>
      </c>
    </row>
    <row r="109" spans="1:19" s="27" customFormat="1" x14ac:dyDescent="0.2">
      <c r="A109" s="28" t="s">
        <v>140</v>
      </c>
      <c r="B109" s="28" t="s">
        <v>342</v>
      </c>
      <c r="C109" s="29" t="s">
        <v>37</v>
      </c>
      <c r="D109" s="30">
        <f>VLOOKUP(A109,'PT1'!A:E,5,FALSE)</f>
        <v>1</v>
      </c>
      <c r="E109" s="31"/>
      <c r="F109" s="30" t="str">
        <f>VLOOKUP(A109,'PT2'!E:K,7,FALSE)</f>
        <v>n'a pas participé</v>
      </c>
      <c r="G109" s="31" t="b">
        <f t="shared" si="11"/>
        <v>0</v>
      </c>
      <c r="H109" s="30"/>
      <c r="I109" s="31"/>
      <c r="J109" s="32">
        <f t="shared" si="12"/>
        <v>2</v>
      </c>
      <c r="K109" s="32">
        <f t="shared" si="13"/>
        <v>20</v>
      </c>
      <c r="L109" s="33">
        <f t="shared" si="14"/>
        <v>0</v>
      </c>
      <c r="M109" s="33">
        <f t="shared" si="15"/>
        <v>20</v>
      </c>
      <c r="N109" s="34">
        <f t="shared" si="16"/>
        <v>2</v>
      </c>
      <c r="O109" s="35">
        <f t="shared" si="17"/>
        <v>20</v>
      </c>
      <c r="P109" s="35">
        <f t="shared" si="18"/>
        <v>0</v>
      </c>
      <c r="Q109" s="35">
        <f t="shared" si="19"/>
        <v>20</v>
      </c>
      <c r="R109" s="36">
        <f t="shared" si="20"/>
        <v>20</v>
      </c>
      <c r="S109" s="36">
        <f t="shared" si="21"/>
        <v>2</v>
      </c>
    </row>
    <row r="110" spans="1:19" s="27" customFormat="1" x14ac:dyDescent="0.2">
      <c r="A110" s="28" t="s">
        <v>26</v>
      </c>
      <c r="B110" s="28" t="s">
        <v>343</v>
      </c>
      <c r="C110" s="29" t="s">
        <v>29</v>
      </c>
      <c r="D110" s="30">
        <f>VLOOKUP(A110,'PT1'!A:E,5,FALSE)</f>
        <v>5</v>
      </c>
      <c r="E110" s="31"/>
      <c r="F110" s="30" t="str">
        <f>VLOOKUP(A110,'PT2'!E:K,7,FALSE)</f>
        <v>5</v>
      </c>
      <c r="G110" s="31" t="b">
        <f t="shared" si="11"/>
        <v>0</v>
      </c>
      <c r="H110" s="30"/>
      <c r="I110" s="31"/>
      <c r="J110" s="32">
        <f t="shared" si="12"/>
        <v>2</v>
      </c>
      <c r="K110" s="32">
        <f t="shared" si="13"/>
        <v>20</v>
      </c>
      <c r="L110" s="33">
        <f t="shared" si="14"/>
        <v>0</v>
      </c>
      <c r="M110" s="33">
        <f t="shared" si="15"/>
        <v>20</v>
      </c>
      <c r="N110" s="34">
        <f t="shared" si="16"/>
        <v>2</v>
      </c>
      <c r="O110" s="35">
        <f t="shared" si="17"/>
        <v>20</v>
      </c>
      <c r="P110" s="35">
        <f t="shared" si="18"/>
        <v>0</v>
      </c>
      <c r="Q110" s="35">
        <f t="shared" si="19"/>
        <v>20</v>
      </c>
      <c r="R110" s="36">
        <f t="shared" si="20"/>
        <v>20</v>
      </c>
      <c r="S110" s="36">
        <f t="shared" si="21"/>
        <v>2</v>
      </c>
    </row>
    <row r="111" spans="1:19" s="27" customFormat="1" ht="15" customHeight="1" x14ac:dyDescent="0.25">
      <c r="A111" s="39" t="s">
        <v>126</v>
      </c>
      <c r="B111" s="39" t="s">
        <v>344</v>
      </c>
      <c r="C111" s="40" t="s">
        <v>75</v>
      </c>
      <c r="D111" s="30">
        <f>VLOOKUP(A111,'PT1'!A:E,5,FALSE)</f>
        <v>3</v>
      </c>
      <c r="E111" s="31"/>
      <c r="F111" s="30" t="str">
        <f>VLOOKUP(A111,'PT2'!E:K,7,FALSE)</f>
        <v>n'a pas participé</v>
      </c>
      <c r="G111" s="31" t="b">
        <f t="shared" si="11"/>
        <v>0</v>
      </c>
      <c r="H111" s="30"/>
      <c r="I111" s="31"/>
      <c r="J111" s="32">
        <f t="shared" si="12"/>
        <v>2</v>
      </c>
      <c r="K111" s="32">
        <f t="shared" si="13"/>
        <v>20</v>
      </c>
      <c r="L111" s="33">
        <f t="shared" si="14"/>
        <v>0</v>
      </c>
      <c r="M111" s="33">
        <f t="shared" si="15"/>
        <v>20</v>
      </c>
      <c r="N111" s="34">
        <f t="shared" si="16"/>
        <v>2</v>
      </c>
      <c r="O111" s="35">
        <f t="shared" si="17"/>
        <v>20</v>
      </c>
      <c r="P111" s="35">
        <f t="shared" si="18"/>
        <v>0</v>
      </c>
      <c r="Q111" s="35">
        <f t="shared" si="19"/>
        <v>20</v>
      </c>
      <c r="R111" s="36">
        <f t="shared" si="20"/>
        <v>20</v>
      </c>
      <c r="S111" s="36">
        <f t="shared" si="21"/>
        <v>2</v>
      </c>
    </row>
    <row r="112" spans="1:19" s="27" customFormat="1" ht="15.75" customHeight="1" x14ac:dyDescent="0.2">
      <c r="A112" s="28" t="s">
        <v>84</v>
      </c>
      <c r="B112" s="28" t="s">
        <v>345</v>
      </c>
      <c r="C112" s="29" t="s">
        <v>50</v>
      </c>
      <c r="D112" s="30">
        <f>VLOOKUP(A112,'PT1'!A:E,5,FALSE)</f>
        <v>5</v>
      </c>
      <c r="E112" s="31"/>
      <c r="F112" s="30" t="str">
        <f>VLOOKUP(A112,'PT2'!E:K,7,FALSE)</f>
        <v>2</v>
      </c>
      <c r="G112" s="31" t="b">
        <f t="shared" si="11"/>
        <v>0</v>
      </c>
      <c r="H112" s="30"/>
      <c r="I112" s="31"/>
      <c r="J112" s="32">
        <f t="shared" si="12"/>
        <v>2</v>
      </c>
      <c r="K112" s="32">
        <f t="shared" si="13"/>
        <v>20</v>
      </c>
      <c r="L112" s="33">
        <f t="shared" si="14"/>
        <v>0</v>
      </c>
      <c r="M112" s="33">
        <f t="shared" si="15"/>
        <v>20</v>
      </c>
      <c r="N112" s="34">
        <f t="shared" si="16"/>
        <v>2</v>
      </c>
      <c r="O112" s="35">
        <f t="shared" si="17"/>
        <v>20</v>
      </c>
      <c r="P112" s="35">
        <f t="shared" si="18"/>
        <v>0</v>
      </c>
      <c r="Q112" s="35">
        <f t="shared" si="19"/>
        <v>20</v>
      </c>
      <c r="R112" s="36">
        <f t="shared" si="20"/>
        <v>20</v>
      </c>
      <c r="S112" s="36">
        <f t="shared" si="21"/>
        <v>2</v>
      </c>
    </row>
    <row r="113" spans="1:19" s="27" customFormat="1" x14ac:dyDescent="0.2">
      <c r="A113" s="28" t="s">
        <v>71</v>
      </c>
      <c r="B113" s="28" t="s">
        <v>346</v>
      </c>
      <c r="C113" s="29" t="s">
        <v>21</v>
      </c>
      <c r="D113" s="30">
        <f>VLOOKUP(A113,'PT1'!A:E,5,FALSE)</f>
        <v>4</v>
      </c>
      <c r="E113" s="31"/>
      <c r="F113" s="30" t="str">
        <f>VLOOKUP(A113,'PT2'!E:K,7,FALSE)</f>
        <v>2</v>
      </c>
      <c r="G113" s="31" t="b">
        <f t="shared" si="11"/>
        <v>0</v>
      </c>
      <c r="H113" s="30"/>
      <c r="I113" s="31"/>
      <c r="J113" s="32">
        <f t="shared" si="12"/>
        <v>2</v>
      </c>
      <c r="K113" s="32">
        <f t="shared" si="13"/>
        <v>20</v>
      </c>
      <c r="L113" s="33">
        <f t="shared" si="14"/>
        <v>0</v>
      </c>
      <c r="M113" s="33">
        <f t="shared" si="15"/>
        <v>20</v>
      </c>
      <c r="N113" s="34">
        <f t="shared" si="16"/>
        <v>2</v>
      </c>
      <c r="O113" s="35">
        <f t="shared" si="17"/>
        <v>20</v>
      </c>
      <c r="P113" s="35">
        <f t="shared" si="18"/>
        <v>0</v>
      </c>
      <c r="Q113" s="35">
        <f t="shared" si="19"/>
        <v>20</v>
      </c>
      <c r="R113" s="36">
        <f t="shared" si="20"/>
        <v>20</v>
      </c>
      <c r="S113" s="36">
        <f t="shared" si="21"/>
        <v>2</v>
      </c>
    </row>
    <row r="114" spans="1:19" s="27" customFormat="1" x14ac:dyDescent="0.2">
      <c r="A114" s="28" t="s">
        <v>68</v>
      </c>
      <c r="B114" s="28" t="s">
        <v>347</v>
      </c>
      <c r="C114" s="29" t="s">
        <v>58</v>
      </c>
      <c r="D114" s="30">
        <f>VLOOKUP(A114,'PT1'!A:E,5,FALSE)</f>
        <v>2</v>
      </c>
      <c r="E114" s="31"/>
      <c r="F114" s="30" t="str">
        <f>VLOOKUP(A114,'PT2'!E:K,7,FALSE)</f>
        <v>1</v>
      </c>
      <c r="G114" s="31" t="b">
        <f t="shared" si="11"/>
        <v>0</v>
      </c>
      <c r="H114" s="30"/>
      <c r="I114" s="31"/>
      <c r="J114" s="32">
        <f t="shared" si="12"/>
        <v>2</v>
      </c>
      <c r="K114" s="32">
        <f t="shared" si="13"/>
        <v>20</v>
      </c>
      <c r="L114" s="33">
        <f t="shared" si="14"/>
        <v>0</v>
      </c>
      <c r="M114" s="33">
        <f t="shared" si="15"/>
        <v>20</v>
      </c>
      <c r="N114" s="34">
        <f t="shared" si="16"/>
        <v>2</v>
      </c>
      <c r="O114" s="35">
        <f t="shared" si="17"/>
        <v>20</v>
      </c>
      <c r="P114" s="35">
        <f t="shared" si="18"/>
        <v>0</v>
      </c>
      <c r="Q114" s="35">
        <f t="shared" si="19"/>
        <v>20</v>
      </c>
      <c r="R114" s="36">
        <f t="shared" si="20"/>
        <v>20</v>
      </c>
      <c r="S114" s="36">
        <f t="shared" si="21"/>
        <v>2</v>
      </c>
    </row>
    <row r="115" spans="1:19" s="27" customFormat="1" x14ac:dyDescent="0.2">
      <c r="A115" s="28" t="s">
        <v>73</v>
      </c>
      <c r="B115" s="28" t="s">
        <v>348</v>
      </c>
      <c r="C115" s="29" t="s">
        <v>33</v>
      </c>
      <c r="D115" s="30">
        <f>VLOOKUP(A115,'PT1'!A:E,5,FALSE)</f>
        <v>2</v>
      </c>
      <c r="E115" s="31"/>
      <c r="F115" s="30" t="str">
        <f>VLOOKUP(A115,'PT2'!E:K,7,FALSE)</f>
        <v>2</v>
      </c>
      <c r="G115" s="31" t="b">
        <f t="shared" si="11"/>
        <v>0</v>
      </c>
      <c r="H115" s="30"/>
      <c r="I115" s="31"/>
      <c r="J115" s="32">
        <f t="shared" si="12"/>
        <v>2</v>
      </c>
      <c r="K115" s="32">
        <f t="shared" si="13"/>
        <v>20</v>
      </c>
      <c r="L115" s="33">
        <f t="shared" si="14"/>
        <v>0</v>
      </c>
      <c r="M115" s="33">
        <f t="shared" si="15"/>
        <v>20</v>
      </c>
      <c r="N115" s="34">
        <f t="shared" si="16"/>
        <v>2</v>
      </c>
      <c r="O115" s="35">
        <f t="shared" si="17"/>
        <v>20</v>
      </c>
      <c r="P115" s="35">
        <f t="shared" si="18"/>
        <v>0</v>
      </c>
      <c r="Q115" s="35">
        <f t="shared" si="19"/>
        <v>20</v>
      </c>
      <c r="R115" s="36">
        <f t="shared" si="20"/>
        <v>20</v>
      </c>
      <c r="S115" s="36">
        <f t="shared" si="21"/>
        <v>2</v>
      </c>
    </row>
    <row r="116" spans="1:19" s="27" customFormat="1" x14ac:dyDescent="0.2">
      <c r="A116" s="28" t="s">
        <v>349</v>
      </c>
      <c r="B116" s="28" t="s">
        <v>350</v>
      </c>
      <c r="C116" s="29" t="s">
        <v>351</v>
      </c>
      <c r="D116" s="30">
        <f>VLOOKUP(A116,'PT1'!A:E,5,FALSE)</f>
        <v>2</v>
      </c>
      <c r="E116" s="31"/>
      <c r="F116" s="30" t="e">
        <f>VLOOKUP(A116,'PT2'!E:K,7,FALSE)</f>
        <v>#N/A</v>
      </c>
      <c r="G116" s="31" t="e">
        <f t="shared" si="11"/>
        <v>#N/A</v>
      </c>
      <c r="H116" s="30"/>
      <c r="I116" s="31"/>
      <c r="J116" s="32">
        <f t="shared" si="12"/>
        <v>2</v>
      </c>
      <c r="K116" s="32">
        <f t="shared" si="13"/>
        <v>20</v>
      </c>
      <c r="L116" s="33" t="e">
        <f t="shared" si="14"/>
        <v>#N/A</v>
      </c>
      <c r="M116" s="33" t="e">
        <f t="shared" si="15"/>
        <v>#N/A</v>
      </c>
      <c r="N116" s="34">
        <f t="shared" si="16"/>
        <v>2</v>
      </c>
      <c r="O116" s="35">
        <f t="shared" si="17"/>
        <v>20</v>
      </c>
      <c r="P116" s="35" t="e">
        <f t="shared" si="18"/>
        <v>#N/A</v>
      </c>
      <c r="Q116" s="35" t="e">
        <f t="shared" si="19"/>
        <v>#N/A</v>
      </c>
      <c r="R116" s="36" t="e">
        <f t="shared" si="20"/>
        <v>#N/A</v>
      </c>
      <c r="S116" s="36">
        <f t="shared" si="21"/>
        <v>2</v>
      </c>
    </row>
    <row r="117" spans="1:19" s="27" customFormat="1" x14ac:dyDescent="0.2">
      <c r="A117" s="28" t="s">
        <v>41</v>
      </c>
      <c r="B117" s="28" t="s">
        <v>352</v>
      </c>
      <c r="C117" s="29" t="s">
        <v>43</v>
      </c>
      <c r="D117" s="30">
        <f>VLOOKUP(A117,'PT1'!A:E,5,FALSE)</f>
        <v>3</v>
      </c>
      <c r="E117" s="31"/>
      <c r="F117" s="30" t="str">
        <f>VLOOKUP(A117,'PT2'!E:K,7,FALSE)</f>
        <v>5</v>
      </c>
      <c r="G117" s="31" t="b">
        <f t="shared" si="11"/>
        <v>0</v>
      </c>
      <c r="H117" s="30"/>
      <c r="I117" s="31"/>
      <c r="J117" s="32">
        <f t="shared" si="12"/>
        <v>2</v>
      </c>
      <c r="K117" s="32">
        <f t="shared" si="13"/>
        <v>20</v>
      </c>
      <c r="L117" s="33">
        <f t="shared" si="14"/>
        <v>0</v>
      </c>
      <c r="M117" s="33">
        <f t="shared" si="15"/>
        <v>20</v>
      </c>
      <c r="N117" s="34">
        <f t="shared" si="16"/>
        <v>2</v>
      </c>
      <c r="O117" s="35">
        <f t="shared" si="17"/>
        <v>20</v>
      </c>
      <c r="P117" s="35">
        <f t="shared" si="18"/>
        <v>0</v>
      </c>
      <c r="Q117" s="35">
        <f t="shared" si="19"/>
        <v>20</v>
      </c>
      <c r="R117" s="36">
        <f t="shared" si="20"/>
        <v>20</v>
      </c>
      <c r="S117" s="36">
        <f t="shared" si="21"/>
        <v>2</v>
      </c>
    </row>
    <row r="118" spans="1:19" s="27" customFormat="1" x14ac:dyDescent="0.2">
      <c r="A118" s="28" t="s">
        <v>141</v>
      </c>
      <c r="B118" s="28" t="s">
        <v>353</v>
      </c>
      <c r="C118" s="29" t="s">
        <v>29</v>
      </c>
      <c r="D118" s="30">
        <f>VLOOKUP(A118,'PT1'!A:E,5,FALSE)</f>
        <v>4</v>
      </c>
      <c r="E118" s="31"/>
      <c r="F118" s="30" t="str">
        <f>VLOOKUP(A118,'PT2'!E:K,7,FALSE)</f>
        <v>n'a pas participé</v>
      </c>
      <c r="G118" s="31" t="b">
        <f t="shared" si="11"/>
        <v>0</v>
      </c>
      <c r="H118" s="30"/>
      <c r="I118" s="31"/>
      <c r="J118" s="32">
        <f t="shared" si="12"/>
        <v>2</v>
      </c>
      <c r="K118" s="32">
        <f t="shared" si="13"/>
        <v>20</v>
      </c>
      <c r="L118" s="33">
        <f t="shared" si="14"/>
        <v>0</v>
      </c>
      <c r="M118" s="33">
        <f t="shared" si="15"/>
        <v>20</v>
      </c>
      <c r="N118" s="34">
        <f t="shared" si="16"/>
        <v>2</v>
      </c>
      <c r="O118" s="35">
        <f t="shared" si="17"/>
        <v>20</v>
      </c>
      <c r="P118" s="35">
        <f t="shared" si="18"/>
        <v>0</v>
      </c>
      <c r="Q118" s="35">
        <f t="shared" si="19"/>
        <v>20</v>
      </c>
      <c r="R118" s="36">
        <f t="shared" si="20"/>
        <v>20</v>
      </c>
      <c r="S118" s="36">
        <f t="shared" si="21"/>
        <v>2</v>
      </c>
    </row>
    <row r="119" spans="1:19" s="27" customFormat="1" x14ac:dyDescent="0.2">
      <c r="A119" s="28" t="s">
        <v>63</v>
      </c>
      <c r="B119" s="28" t="s">
        <v>354</v>
      </c>
      <c r="C119" s="29" t="s">
        <v>50</v>
      </c>
      <c r="D119" s="30">
        <f>VLOOKUP(A119,'PT1'!A:E,5,FALSE)</f>
        <v>3</v>
      </c>
      <c r="E119" s="31"/>
      <c r="F119" s="30" t="str">
        <f>VLOOKUP(A119,'PT2'!E:K,7,FALSE)</f>
        <v>3</v>
      </c>
      <c r="G119" s="31" t="b">
        <f t="shared" si="11"/>
        <v>0</v>
      </c>
      <c r="H119" s="30"/>
      <c r="I119" s="31"/>
      <c r="J119" s="32">
        <f t="shared" si="12"/>
        <v>2</v>
      </c>
      <c r="K119" s="32">
        <f t="shared" si="13"/>
        <v>20</v>
      </c>
      <c r="L119" s="33">
        <f t="shared" si="14"/>
        <v>0</v>
      </c>
      <c r="M119" s="33">
        <f t="shared" si="15"/>
        <v>20</v>
      </c>
      <c r="N119" s="34">
        <f t="shared" si="16"/>
        <v>2</v>
      </c>
      <c r="O119" s="35">
        <f t="shared" si="17"/>
        <v>20</v>
      </c>
      <c r="P119" s="35">
        <f t="shared" si="18"/>
        <v>0</v>
      </c>
      <c r="Q119" s="35">
        <f t="shared" si="19"/>
        <v>20</v>
      </c>
      <c r="R119" s="36">
        <f t="shared" si="20"/>
        <v>20</v>
      </c>
      <c r="S119" s="36">
        <f t="shared" si="21"/>
        <v>2</v>
      </c>
    </row>
    <row r="120" spans="1:19" s="27" customFormat="1" x14ac:dyDescent="0.2">
      <c r="A120" s="28" t="s">
        <v>60</v>
      </c>
      <c r="B120" s="28" t="s">
        <v>355</v>
      </c>
      <c r="C120" s="29" t="s">
        <v>48</v>
      </c>
      <c r="D120" s="30">
        <f>VLOOKUP(A120,'PT1'!A:E,5,FALSE)</f>
        <v>1</v>
      </c>
      <c r="E120" s="31"/>
      <c r="F120" s="30" t="str">
        <f>VLOOKUP(A120,'PT2'!E:K,7,FALSE)</f>
        <v>2</v>
      </c>
      <c r="G120" s="31" t="b">
        <f t="shared" si="11"/>
        <v>0</v>
      </c>
      <c r="H120" s="30"/>
      <c r="I120" s="31"/>
      <c r="J120" s="32">
        <f t="shared" si="12"/>
        <v>2</v>
      </c>
      <c r="K120" s="32">
        <f t="shared" si="13"/>
        <v>20</v>
      </c>
      <c r="L120" s="33">
        <f t="shared" si="14"/>
        <v>0</v>
      </c>
      <c r="M120" s="33">
        <f t="shared" si="15"/>
        <v>20</v>
      </c>
      <c r="N120" s="34">
        <f t="shared" si="16"/>
        <v>2</v>
      </c>
      <c r="O120" s="35">
        <f t="shared" si="17"/>
        <v>20</v>
      </c>
      <c r="P120" s="35">
        <f t="shared" si="18"/>
        <v>0</v>
      </c>
      <c r="Q120" s="35">
        <f t="shared" si="19"/>
        <v>20</v>
      </c>
      <c r="R120" s="36">
        <f t="shared" si="20"/>
        <v>20</v>
      </c>
      <c r="S120" s="36">
        <f t="shared" si="21"/>
        <v>2</v>
      </c>
    </row>
    <row r="121" spans="1:19" s="27" customFormat="1" x14ac:dyDescent="0.2">
      <c r="A121" s="28" t="s">
        <v>78</v>
      </c>
      <c r="B121" s="28" t="s">
        <v>356</v>
      </c>
      <c r="C121" s="29" t="s">
        <v>79</v>
      </c>
      <c r="D121" s="30">
        <f>VLOOKUP(A121,'PT1'!A:E,5,FALSE)</f>
        <v>1</v>
      </c>
      <c r="E121" s="31"/>
      <c r="F121" s="30" t="str">
        <f>VLOOKUP(A121,'PT2'!E:K,7,FALSE)</f>
        <v>1</v>
      </c>
      <c r="G121" s="31" t="b">
        <f t="shared" si="11"/>
        <v>0</v>
      </c>
      <c r="H121" s="30"/>
      <c r="I121" s="31"/>
      <c r="J121" s="32">
        <f t="shared" si="12"/>
        <v>2</v>
      </c>
      <c r="K121" s="32">
        <f t="shared" si="13"/>
        <v>20</v>
      </c>
      <c r="L121" s="33">
        <f t="shared" si="14"/>
        <v>0</v>
      </c>
      <c r="M121" s="33">
        <f t="shared" si="15"/>
        <v>20</v>
      </c>
      <c r="N121" s="34">
        <f t="shared" si="16"/>
        <v>2</v>
      </c>
      <c r="O121" s="35">
        <f t="shared" si="17"/>
        <v>20</v>
      </c>
      <c r="P121" s="35">
        <f t="shared" si="18"/>
        <v>0</v>
      </c>
      <c r="Q121" s="35">
        <f t="shared" si="19"/>
        <v>20</v>
      </c>
      <c r="R121" s="36">
        <f t="shared" si="20"/>
        <v>20</v>
      </c>
      <c r="S121" s="36">
        <f t="shared" si="21"/>
        <v>2</v>
      </c>
    </row>
    <row r="122" spans="1:19" s="27" customFormat="1" x14ac:dyDescent="0.2">
      <c r="A122" s="28" t="s">
        <v>357</v>
      </c>
      <c r="B122" s="28" t="s">
        <v>358</v>
      </c>
      <c r="C122" s="29" t="s">
        <v>79</v>
      </c>
      <c r="D122" s="30">
        <f>VLOOKUP(A122,'PT1'!A:E,5,FALSE)</f>
        <v>2</v>
      </c>
      <c r="E122" s="31"/>
      <c r="F122" s="30" t="e">
        <f>VLOOKUP(A122,'PT2'!E:K,7,FALSE)</f>
        <v>#N/A</v>
      </c>
      <c r="G122" s="31" t="e">
        <f t="shared" si="11"/>
        <v>#N/A</v>
      </c>
      <c r="H122" s="30"/>
      <c r="I122" s="31"/>
      <c r="J122" s="32">
        <f t="shared" si="12"/>
        <v>2</v>
      </c>
      <c r="K122" s="32">
        <f t="shared" si="13"/>
        <v>20</v>
      </c>
      <c r="L122" s="33" t="e">
        <f t="shared" si="14"/>
        <v>#N/A</v>
      </c>
      <c r="M122" s="33" t="e">
        <f t="shared" si="15"/>
        <v>#N/A</v>
      </c>
      <c r="N122" s="34">
        <f t="shared" si="16"/>
        <v>2</v>
      </c>
      <c r="O122" s="35">
        <f t="shared" si="17"/>
        <v>20</v>
      </c>
      <c r="P122" s="35" t="e">
        <f t="shared" si="18"/>
        <v>#N/A</v>
      </c>
      <c r="Q122" s="35" t="e">
        <f t="shared" si="19"/>
        <v>#N/A</v>
      </c>
      <c r="R122" s="36" t="e">
        <f t="shared" si="20"/>
        <v>#N/A</v>
      </c>
      <c r="S122" s="36">
        <f t="shared" si="21"/>
        <v>2</v>
      </c>
    </row>
    <row r="123" spans="1:19" s="27" customFormat="1" x14ac:dyDescent="0.2">
      <c r="A123" s="28" t="s">
        <v>70</v>
      </c>
      <c r="B123" s="28" t="s">
        <v>359</v>
      </c>
      <c r="C123" s="29" t="s">
        <v>29</v>
      </c>
      <c r="D123" s="30">
        <f>VLOOKUP(A123,'PT1'!A:E,5,FALSE)</f>
        <v>3</v>
      </c>
      <c r="E123" s="31"/>
      <c r="F123" s="30" t="str">
        <f>VLOOKUP(A123,'PT2'!E:K,7,FALSE)</f>
        <v>4</v>
      </c>
      <c r="G123" s="31" t="b">
        <f t="shared" si="11"/>
        <v>0</v>
      </c>
      <c r="H123" s="30"/>
      <c r="I123" s="31"/>
      <c r="J123" s="32">
        <f t="shared" si="12"/>
        <v>2</v>
      </c>
      <c r="K123" s="32">
        <f t="shared" si="13"/>
        <v>20</v>
      </c>
      <c r="L123" s="33">
        <f t="shared" si="14"/>
        <v>0</v>
      </c>
      <c r="M123" s="33">
        <f t="shared" si="15"/>
        <v>20</v>
      </c>
      <c r="N123" s="34">
        <f t="shared" si="16"/>
        <v>2</v>
      </c>
      <c r="O123" s="35">
        <f t="shared" si="17"/>
        <v>20</v>
      </c>
      <c r="P123" s="35">
        <f t="shared" si="18"/>
        <v>0</v>
      </c>
      <c r="Q123" s="35">
        <f t="shared" si="19"/>
        <v>20</v>
      </c>
      <c r="R123" s="36">
        <f t="shared" si="20"/>
        <v>20</v>
      </c>
      <c r="S123" s="36">
        <f t="shared" si="21"/>
        <v>2</v>
      </c>
    </row>
    <row r="124" spans="1:19" s="27" customFormat="1" x14ac:dyDescent="0.2">
      <c r="A124" s="28" t="s">
        <v>74</v>
      </c>
      <c r="B124" s="28" t="s">
        <v>360</v>
      </c>
      <c r="C124" s="29" t="s">
        <v>75</v>
      </c>
      <c r="D124" s="30">
        <f>VLOOKUP(A124,'PT1'!A:E,5,FALSE)</f>
        <v>2</v>
      </c>
      <c r="E124" s="31"/>
      <c r="F124" s="30" t="str">
        <f>VLOOKUP(A124,'PT2'!E:K,7,FALSE)</f>
        <v>3</v>
      </c>
      <c r="G124" s="31" t="b">
        <f t="shared" si="11"/>
        <v>0</v>
      </c>
      <c r="H124" s="30"/>
      <c r="I124" s="31"/>
      <c r="J124" s="32">
        <f t="shared" si="12"/>
        <v>2</v>
      </c>
      <c r="K124" s="32">
        <f t="shared" si="13"/>
        <v>20</v>
      </c>
      <c r="L124" s="33">
        <f t="shared" si="14"/>
        <v>0</v>
      </c>
      <c r="M124" s="33">
        <f t="shared" si="15"/>
        <v>20</v>
      </c>
      <c r="N124" s="34">
        <f t="shared" si="16"/>
        <v>2</v>
      </c>
      <c r="O124" s="35">
        <f t="shared" si="17"/>
        <v>20</v>
      </c>
      <c r="P124" s="35">
        <f t="shared" si="18"/>
        <v>0</v>
      </c>
      <c r="Q124" s="35">
        <f t="shared" si="19"/>
        <v>20</v>
      </c>
      <c r="R124" s="36">
        <f t="shared" si="20"/>
        <v>20</v>
      </c>
      <c r="S124" s="36">
        <f t="shared" si="21"/>
        <v>2</v>
      </c>
    </row>
    <row r="125" spans="1:19" s="27" customFormat="1" x14ac:dyDescent="0.2">
      <c r="A125" s="28" t="s">
        <v>361</v>
      </c>
      <c r="B125" s="28" t="s">
        <v>362</v>
      </c>
      <c r="C125" s="29" t="s">
        <v>79</v>
      </c>
      <c r="D125" s="30">
        <f>VLOOKUP(A125,'PT1'!A:E,5,FALSE)</f>
        <v>3</v>
      </c>
      <c r="E125" s="31"/>
      <c r="F125" s="30" t="e">
        <f>VLOOKUP(A125,'PT2'!E:K,7,FALSE)</f>
        <v>#N/A</v>
      </c>
      <c r="G125" s="31" t="e">
        <f t="shared" si="11"/>
        <v>#N/A</v>
      </c>
      <c r="H125" s="30"/>
      <c r="I125" s="31"/>
      <c r="J125" s="32">
        <f t="shared" si="12"/>
        <v>2</v>
      </c>
      <c r="K125" s="32">
        <f t="shared" si="13"/>
        <v>20</v>
      </c>
      <c r="L125" s="33" t="e">
        <f t="shared" si="14"/>
        <v>#N/A</v>
      </c>
      <c r="M125" s="33" t="e">
        <f t="shared" si="15"/>
        <v>#N/A</v>
      </c>
      <c r="N125" s="34">
        <f t="shared" si="16"/>
        <v>2</v>
      </c>
      <c r="O125" s="35">
        <f t="shared" si="17"/>
        <v>20</v>
      </c>
      <c r="P125" s="35" t="e">
        <f t="shared" si="18"/>
        <v>#N/A</v>
      </c>
      <c r="Q125" s="35" t="e">
        <f t="shared" si="19"/>
        <v>#N/A</v>
      </c>
      <c r="R125" s="36" t="e">
        <f t="shared" si="20"/>
        <v>#N/A</v>
      </c>
      <c r="S125" s="36">
        <f t="shared" si="21"/>
        <v>2</v>
      </c>
    </row>
    <row r="126" spans="1:19" s="27" customFormat="1" ht="15.75" customHeight="1" x14ac:dyDescent="0.2">
      <c r="A126" s="28" t="s">
        <v>64</v>
      </c>
      <c r="B126" s="28" t="s">
        <v>363</v>
      </c>
      <c r="C126" s="29" t="s">
        <v>29</v>
      </c>
      <c r="D126" s="30">
        <f>VLOOKUP(A126,'PT1'!A:E,5,FALSE)</f>
        <v>1</v>
      </c>
      <c r="E126" s="31"/>
      <c r="F126" s="30" t="str">
        <f>VLOOKUP(A126,'PT2'!E:K,7,FALSE)</f>
        <v>2</v>
      </c>
      <c r="G126" s="31" t="b">
        <f t="shared" si="11"/>
        <v>0</v>
      </c>
      <c r="H126" s="30"/>
      <c r="I126" s="31"/>
      <c r="J126" s="32">
        <f t="shared" si="12"/>
        <v>2</v>
      </c>
      <c r="K126" s="32">
        <f t="shared" si="13"/>
        <v>20</v>
      </c>
      <c r="L126" s="33">
        <f t="shared" si="14"/>
        <v>0</v>
      </c>
      <c r="M126" s="33">
        <f t="shared" si="15"/>
        <v>20</v>
      </c>
      <c r="N126" s="34">
        <f t="shared" si="16"/>
        <v>2</v>
      </c>
      <c r="O126" s="35">
        <f t="shared" si="17"/>
        <v>20</v>
      </c>
      <c r="P126" s="35">
        <f t="shared" si="18"/>
        <v>0</v>
      </c>
      <c r="Q126" s="35">
        <f t="shared" si="19"/>
        <v>20</v>
      </c>
      <c r="R126" s="36">
        <f t="shared" si="20"/>
        <v>20</v>
      </c>
      <c r="S126" s="36">
        <f t="shared" si="21"/>
        <v>2</v>
      </c>
    </row>
    <row r="127" spans="1:19" s="27" customFormat="1" x14ac:dyDescent="0.2">
      <c r="A127" s="28" t="s">
        <v>34</v>
      </c>
      <c r="B127" s="28" t="s">
        <v>392</v>
      </c>
      <c r="C127" s="29" t="s">
        <v>37</v>
      </c>
      <c r="D127" s="30" t="e">
        <f>VLOOKUP(A127,'PT1'!A:E,5,FALSE)</f>
        <v>#N/A</v>
      </c>
      <c r="E127" s="31"/>
      <c r="F127" s="30" t="str">
        <f>VLOOKUP(A127,'PT2'!E:K,7,FALSE)</f>
        <v>1</v>
      </c>
      <c r="G127" s="31" t="b">
        <f t="shared" si="11"/>
        <v>0</v>
      </c>
      <c r="H127" s="30"/>
      <c r="I127" s="31"/>
      <c r="J127" s="32">
        <f t="shared" si="12"/>
        <v>2</v>
      </c>
      <c r="K127" s="32">
        <f t="shared" si="13"/>
        <v>20</v>
      </c>
      <c r="L127" s="33">
        <f t="shared" si="14"/>
        <v>0</v>
      </c>
      <c r="M127" s="33">
        <f t="shared" si="15"/>
        <v>20</v>
      </c>
      <c r="N127" s="34">
        <f t="shared" si="16"/>
        <v>2</v>
      </c>
      <c r="O127" s="35">
        <f t="shared" si="17"/>
        <v>20</v>
      </c>
      <c r="P127" s="35">
        <f t="shared" si="18"/>
        <v>0</v>
      </c>
      <c r="Q127" s="35">
        <f t="shared" si="19"/>
        <v>20</v>
      </c>
      <c r="R127" s="36">
        <f t="shared" si="20"/>
        <v>20</v>
      </c>
      <c r="S127" s="36">
        <f t="shared" si="21"/>
        <v>2</v>
      </c>
    </row>
    <row r="128" spans="1:19" s="27" customFormat="1" x14ac:dyDescent="0.2">
      <c r="A128" s="28" t="s">
        <v>51</v>
      </c>
      <c r="B128" s="28" t="s">
        <v>400</v>
      </c>
      <c r="C128" s="29" t="s">
        <v>37</v>
      </c>
      <c r="D128" s="30" t="e">
        <f>VLOOKUP(A128,'PT1'!A:E,5,FALSE)</f>
        <v>#N/A</v>
      </c>
      <c r="E128" s="31"/>
      <c r="F128" s="30" t="str">
        <f>VLOOKUP(A128,'PT2'!E:K,7,FALSE)</f>
        <v>1</v>
      </c>
      <c r="G128" s="31" t="b">
        <f t="shared" si="11"/>
        <v>0</v>
      </c>
      <c r="H128" s="30"/>
      <c r="I128" s="31"/>
      <c r="J128" s="32">
        <f t="shared" si="12"/>
        <v>2</v>
      </c>
      <c r="K128" s="32">
        <f t="shared" si="13"/>
        <v>20</v>
      </c>
      <c r="L128" s="33">
        <f t="shared" si="14"/>
        <v>0</v>
      </c>
      <c r="M128" s="33">
        <f t="shared" si="15"/>
        <v>20</v>
      </c>
      <c r="N128" s="34">
        <f t="shared" si="16"/>
        <v>2</v>
      </c>
      <c r="O128" s="35">
        <f t="shared" si="17"/>
        <v>20</v>
      </c>
      <c r="P128" s="35">
        <f t="shared" si="18"/>
        <v>0</v>
      </c>
      <c r="Q128" s="35">
        <f t="shared" si="19"/>
        <v>20</v>
      </c>
      <c r="R128" s="36">
        <f t="shared" si="20"/>
        <v>20</v>
      </c>
      <c r="S128" s="36">
        <f t="shared" si="21"/>
        <v>2</v>
      </c>
    </row>
    <row r="129" spans="1:19" s="27" customFormat="1" x14ac:dyDescent="0.2">
      <c r="A129" s="28" t="s">
        <v>188</v>
      </c>
      <c r="B129" s="28" t="s">
        <v>519</v>
      </c>
      <c r="C129" s="29" t="s">
        <v>58</v>
      </c>
      <c r="D129" s="30" t="e">
        <f>VLOOKUP(A129,'PT1'!A:E,5,FALSE)</f>
        <v>#N/A</v>
      </c>
      <c r="E129" s="31"/>
      <c r="F129" s="30" t="str">
        <f>VLOOKUP(A129,'PT2'!E:K,7,FALSE)</f>
        <v>1</v>
      </c>
      <c r="G129" s="31" t="b">
        <f t="shared" si="11"/>
        <v>0</v>
      </c>
      <c r="H129" s="30"/>
      <c r="I129" s="31"/>
      <c r="J129" s="32">
        <f t="shared" si="12"/>
        <v>2</v>
      </c>
      <c r="K129" s="32">
        <f t="shared" si="13"/>
        <v>20</v>
      </c>
      <c r="L129" s="33">
        <f t="shared" si="14"/>
        <v>0</v>
      </c>
      <c r="M129" s="33">
        <f t="shared" si="15"/>
        <v>20</v>
      </c>
      <c r="N129" s="34">
        <f t="shared" si="16"/>
        <v>2</v>
      </c>
      <c r="O129" s="35">
        <f t="shared" si="17"/>
        <v>20</v>
      </c>
      <c r="P129" s="35">
        <f t="shared" si="18"/>
        <v>0</v>
      </c>
      <c r="Q129" s="35">
        <f t="shared" si="19"/>
        <v>20</v>
      </c>
      <c r="R129" s="36">
        <f t="shared" si="20"/>
        <v>20</v>
      </c>
      <c r="S129" s="36">
        <f t="shared" si="21"/>
        <v>2</v>
      </c>
    </row>
    <row r="130" spans="1:19" s="27" customFormat="1" x14ac:dyDescent="0.2">
      <c r="A130" s="28" t="s">
        <v>200</v>
      </c>
      <c r="B130" s="28" t="s">
        <v>530</v>
      </c>
      <c r="C130" s="29" t="s">
        <v>115</v>
      </c>
      <c r="D130" s="30" t="e">
        <f>VLOOKUP(A130,'PT1'!A:E,5,FALSE)</f>
        <v>#N/A</v>
      </c>
      <c r="E130" s="31"/>
      <c r="F130" s="30" t="str">
        <f>VLOOKUP(A130,'PT2'!E:K,7,FALSE)</f>
        <v>1</v>
      </c>
      <c r="G130" s="31" t="b">
        <f t="shared" si="11"/>
        <v>0</v>
      </c>
      <c r="H130" s="30"/>
      <c r="I130" s="31"/>
      <c r="J130" s="32">
        <f t="shared" si="12"/>
        <v>2</v>
      </c>
      <c r="K130" s="32">
        <f t="shared" si="13"/>
        <v>20</v>
      </c>
      <c r="L130" s="33">
        <f t="shared" si="14"/>
        <v>0</v>
      </c>
      <c r="M130" s="33">
        <f t="shared" si="15"/>
        <v>20</v>
      </c>
      <c r="N130" s="34">
        <f t="shared" si="16"/>
        <v>2</v>
      </c>
      <c r="O130" s="35">
        <f t="shared" si="17"/>
        <v>20</v>
      </c>
      <c r="P130" s="35">
        <f t="shared" si="18"/>
        <v>0</v>
      </c>
      <c r="Q130" s="35">
        <f t="shared" si="19"/>
        <v>20</v>
      </c>
      <c r="R130" s="36">
        <f t="shared" si="20"/>
        <v>20</v>
      </c>
      <c r="S130" s="36">
        <f t="shared" si="21"/>
        <v>2</v>
      </c>
    </row>
    <row r="131" spans="1:19" s="27" customFormat="1" x14ac:dyDescent="0.2">
      <c r="A131" s="28" t="s">
        <v>201</v>
      </c>
      <c r="B131" s="28" t="s">
        <v>531</v>
      </c>
      <c r="C131" s="29" t="s">
        <v>75</v>
      </c>
      <c r="D131" s="30" t="e">
        <f>VLOOKUP(A131,'PT1'!A:E,5,FALSE)</f>
        <v>#N/A</v>
      </c>
      <c r="E131" s="31"/>
      <c r="F131" s="30" t="str">
        <f>VLOOKUP(A131,'PT2'!E:K,7,FALSE)</f>
        <v>1</v>
      </c>
      <c r="G131" s="31" t="b">
        <f t="shared" si="11"/>
        <v>0</v>
      </c>
      <c r="H131" s="30"/>
      <c r="I131" s="31"/>
      <c r="J131" s="32">
        <f t="shared" si="12"/>
        <v>2</v>
      </c>
      <c r="K131" s="32">
        <f t="shared" si="13"/>
        <v>20</v>
      </c>
      <c r="L131" s="33">
        <f t="shared" si="14"/>
        <v>0</v>
      </c>
      <c r="M131" s="33">
        <f t="shared" si="15"/>
        <v>20</v>
      </c>
      <c r="N131" s="34">
        <f t="shared" si="16"/>
        <v>2</v>
      </c>
      <c r="O131" s="35">
        <f t="shared" si="17"/>
        <v>20</v>
      </c>
      <c r="P131" s="35">
        <f t="shared" si="18"/>
        <v>0</v>
      </c>
      <c r="Q131" s="35">
        <f t="shared" si="19"/>
        <v>20</v>
      </c>
      <c r="R131" s="36">
        <f t="shared" si="20"/>
        <v>20</v>
      </c>
      <c r="S131" s="36">
        <f t="shared" si="21"/>
        <v>2</v>
      </c>
    </row>
    <row r="132" spans="1:19" s="27" customFormat="1" x14ac:dyDescent="0.2">
      <c r="A132" s="28" t="s">
        <v>54</v>
      </c>
      <c r="B132" s="28" t="s">
        <v>402</v>
      </c>
      <c r="C132" s="29" t="s">
        <v>55</v>
      </c>
      <c r="D132" s="30" t="e">
        <f>VLOOKUP(A132,'PT1'!A:E,5,FALSE)</f>
        <v>#N/A</v>
      </c>
      <c r="E132" s="31"/>
      <c r="F132" s="30" t="str">
        <f>VLOOKUP(A132,'PT2'!E:K,7,FALSE)</f>
        <v>2</v>
      </c>
      <c r="G132" s="31" t="b">
        <f t="shared" si="11"/>
        <v>0</v>
      </c>
      <c r="H132" s="30"/>
      <c r="I132" s="31"/>
      <c r="J132" s="32">
        <f t="shared" si="12"/>
        <v>2</v>
      </c>
      <c r="K132" s="32">
        <f t="shared" si="13"/>
        <v>20</v>
      </c>
      <c r="L132" s="33">
        <f t="shared" si="14"/>
        <v>0</v>
      </c>
      <c r="M132" s="33">
        <f t="shared" si="15"/>
        <v>20</v>
      </c>
      <c r="N132" s="34">
        <f t="shared" si="16"/>
        <v>2</v>
      </c>
      <c r="O132" s="35">
        <f t="shared" si="17"/>
        <v>20</v>
      </c>
      <c r="P132" s="35">
        <f t="shared" si="18"/>
        <v>0</v>
      </c>
      <c r="Q132" s="35">
        <f t="shared" si="19"/>
        <v>20</v>
      </c>
      <c r="R132" s="36">
        <f t="shared" si="20"/>
        <v>20</v>
      </c>
      <c r="S132" s="36">
        <f t="shared" si="21"/>
        <v>2</v>
      </c>
    </row>
    <row r="133" spans="1:19" s="27" customFormat="1" x14ac:dyDescent="0.2">
      <c r="A133" s="28" t="s">
        <v>83</v>
      </c>
      <c r="B133" s="28" t="s">
        <v>423</v>
      </c>
      <c r="C133" s="29" t="s">
        <v>55</v>
      </c>
      <c r="D133" s="30" t="e">
        <f>VLOOKUP(A133,'PT1'!A:E,5,FALSE)</f>
        <v>#N/A</v>
      </c>
      <c r="E133" s="31"/>
      <c r="F133" s="30" t="str">
        <f>VLOOKUP(A133,'PT2'!E:K,7,FALSE)</f>
        <v>2</v>
      </c>
      <c r="G133" s="31" t="b">
        <f t="shared" si="11"/>
        <v>0</v>
      </c>
      <c r="H133" s="30"/>
      <c r="I133" s="31"/>
      <c r="J133" s="32">
        <f t="shared" si="12"/>
        <v>2</v>
      </c>
      <c r="K133" s="32">
        <f t="shared" si="13"/>
        <v>20</v>
      </c>
      <c r="L133" s="33">
        <f t="shared" si="14"/>
        <v>0</v>
      </c>
      <c r="M133" s="33">
        <f t="shared" si="15"/>
        <v>20</v>
      </c>
      <c r="N133" s="34">
        <f t="shared" si="16"/>
        <v>2</v>
      </c>
      <c r="O133" s="35">
        <f t="shared" si="17"/>
        <v>20</v>
      </c>
      <c r="P133" s="35">
        <f t="shared" si="18"/>
        <v>0</v>
      </c>
      <c r="Q133" s="35">
        <f t="shared" si="19"/>
        <v>20</v>
      </c>
      <c r="R133" s="36">
        <f t="shared" si="20"/>
        <v>20</v>
      </c>
      <c r="S133" s="36">
        <f t="shared" si="21"/>
        <v>2</v>
      </c>
    </row>
    <row r="134" spans="1:19" s="27" customFormat="1" x14ac:dyDescent="0.2">
      <c r="A134" s="28" t="s">
        <v>178</v>
      </c>
      <c r="B134" s="28" t="s">
        <v>509</v>
      </c>
      <c r="C134" s="29" t="s">
        <v>177</v>
      </c>
      <c r="D134" s="30" t="e">
        <f>VLOOKUP(A134,'PT1'!A:E,5,FALSE)</f>
        <v>#N/A</v>
      </c>
      <c r="E134" s="31"/>
      <c r="F134" s="30" t="str">
        <f>VLOOKUP(A134,'PT2'!E:K,7,FALSE)</f>
        <v>2</v>
      </c>
      <c r="G134" s="31" t="b">
        <f t="shared" si="11"/>
        <v>0</v>
      </c>
      <c r="H134" s="30"/>
      <c r="I134" s="31"/>
      <c r="J134" s="32">
        <f t="shared" si="12"/>
        <v>2</v>
      </c>
      <c r="K134" s="32">
        <f t="shared" si="13"/>
        <v>20</v>
      </c>
      <c r="L134" s="33">
        <f t="shared" si="14"/>
        <v>0</v>
      </c>
      <c r="M134" s="33">
        <f t="shared" si="15"/>
        <v>20</v>
      </c>
      <c r="N134" s="34">
        <f t="shared" si="16"/>
        <v>2</v>
      </c>
      <c r="O134" s="35">
        <f t="shared" si="17"/>
        <v>20</v>
      </c>
      <c r="P134" s="35">
        <f t="shared" si="18"/>
        <v>0</v>
      </c>
      <c r="Q134" s="35">
        <f t="shared" si="19"/>
        <v>20</v>
      </c>
      <c r="R134" s="36">
        <f t="shared" si="20"/>
        <v>20</v>
      </c>
      <c r="S134" s="36">
        <f t="shared" si="21"/>
        <v>2</v>
      </c>
    </row>
    <row r="135" spans="1:19" s="27" customFormat="1" x14ac:dyDescent="0.2">
      <c r="A135" s="28" t="s">
        <v>194</v>
      </c>
      <c r="B135" s="28" t="s">
        <v>524</v>
      </c>
      <c r="C135" s="29" t="s">
        <v>33</v>
      </c>
      <c r="D135" s="30" t="e">
        <f>VLOOKUP(A135,'PT1'!A:E,5,FALSE)</f>
        <v>#N/A</v>
      </c>
      <c r="E135" s="31"/>
      <c r="F135" s="30" t="str">
        <f>VLOOKUP(A135,'PT2'!E:K,7,FALSE)</f>
        <v>2</v>
      </c>
      <c r="G135" s="31" t="b">
        <f t="shared" si="11"/>
        <v>0</v>
      </c>
      <c r="H135" s="30"/>
      <c r="I135" s="31"/>
      <c r="J135" s="32">
        <f t="shared" si="12"/>
        <v>2</v>
      </c>
      <c r="K135" s="32">
        <f t="shared" si="13"/>
        <v>20</v>
      </c>
      <c r="L135" s="33">
        <f t="shared" si="14"/>
        <v>0</v>
      </c>
      <c r="M135" s="33">
        <f t="shared" si="15"/>
        <v>20</v>
      </c>
      <c r="N135" s="34">
        <f t="shared" si="16"/>
        <v>2</v>
      </c>
      <c r="O135" s="35">
        <f t="shared" si="17"/>
        <v>20</v>
      </c>
      <c r="P135" s="35">
        <f t="shared" si="18"/>
        <v>0</v>
      </c>
      <c r="Q135" s="35">
        <f t="shared" si="19"/>
        <v>20</v>
      </c>
      <c r="R135" s="36">
        <f t="shared" si="20"/>
        <v>20</v>
      </c>
      <c r="S135" s="36">
        <f t="shared" si="21"/>
        <v>2</v>
      </c>
    </row>
    <row r="136" spans="1:19" s="27" customFormat="1" x14ac:dyDescent="0.2">
      <c r="A136" s="28" t="s">
        <v>18</v>
      </c>
      <c r="B136" s="28" t="s">
        <v>389</v>
      </c>
      <c r="C136" s="29" t="s">
        <v>21</v>
      </c>
      <c r="D136" s="30" t="e">
        <f>VLOOKUP(A136,'PT1'!A:E,5,FALSE)</f>
        <v>#N/A</v>
      </c>
      <c r="E136" s="31"/>
      <c r="F136" s="30" t="str">
        <f>VLOOKUP(A136,'PT2'!E:K,7,FALSE)</f>
        <v>3</v>
      </c>
      <c r="G136" s="31" t="b">
        <f t="shared" si="11"/>
        <v>0</v>
      </c>
      <c r="H136" s="30"/>
      <c r="I136" s="31"/>
      <c r="J136" s="32">
        <f t="shared" si="12"/>
        <v>2</v>
      </c>
      <c r="K136" s="32">
        <f t="shared" si="13"/>
        <v>20</v>
      </c>
      <c r="L136" s="33">
        <f t="shared" si="14"/>
        <v>0</v>
      </c>
      <c r="M136" s="33">
        <f t="shared" si="15"/>
        <v>20</v>
      </c>
      <c r="N136" s="34">
        <f t="shared" si="16"/>
        <v>2</v>
      </c>
      <c r="O136" s="35">
        <f t="shared" si="17"/>
        <v>20</v>
      </c>
      <c r="P136" s="35">
        <f t="shared" si="18"/>
        <v>0</v>
      </c>
      <c r="Q136" s="35">
        <f t="shared" si="19"/>
        <v>20</v>
      </c>
      <c r="R136" s="36">
        <f t="shared" si="20"/>
        <v>20</v>
      </c>
      <c r="S136" s="36">
        <f t="shared" si="21"/>
        <v>2</v>
      </c>
    </row>
    <row r="137" spans="1:19" s="27" customFormat="1" ht="15" customHeight="1" x14ac:dyDescent="0.25">
      <c r="A137" s="39" t="s">
        <v>40</v>
      </c>
      <c r="B137" s="39" t="s">
        <v>394</v>
      </c>
      <c r="C137" s="40" t="s">
        <v>21</v>
      </c>
      <c r="D137" s="30" t="e">
        <f>VLOOKUP(A137,'PT1'!A:E,5,FALSE)</f>
        <v>#N/A</v>
      </c>
      <c r="E137" s="31"/>
      <c r="F137" s="30" t="str">
        <f>VLOOKUP(A137,'PT2'!E:K,7,FALSE)</f>
        <v>3</v>
      </c>
      <c r="G137" s="31" t="b">
        <f t="shared" ref="G137:G200" si="22">IF(F137=1,"50",IF(F137=2,"40",IF(F137=3,"30",IF(F137=4,"20",IF(F137=5,"10",IF(F137="","0"))))))</f>
        <v>0</v>
      </c>
      <c r="H137" s="30"/>
      <c r="I137" s="31"/>
      <c r="J137" s="32">
        <f t="shared" ref="J137:J200" si="23">COUNTA(D137,F137,H137)</f>
        <v>2</v>
      </c>
      <c r="K137" s="32">
        <f t="shared" ref="K137:K200" si="24">J137*10</f>
        <v>20</v>
      </c>
      <c r="L137" s="33">
        <f t="shared" ref="L137:L200" si="25">E137+G137+I137</f>
        <v>0</v>
      </c>
      <c r="M137" s="33">
        <f t="shared" ref="M137:M200" si="26">K137+L137</f>
        <v>20</v>
      </c>
      <c r="N137" s="34">
        <f t="shared" ref="N137:N200" si="27">COUNTA(D137,F137,H137)</f>
        <v>2</v>
      </c>
      <c r="O137" s="35">
        <f t="shared" ref="O137:O200" si="28">N137*10</f>
        <v>20</v>
      </c>
      <c r="P137" s="35">
        <f t="shared" ref="P137:P200" si="29">E137+G137+I137</f>
        <v>0</v>
      </c>
      <c r="Q137" s="35">
        <f t="shared" ref="Q137:Q200" si="30">O137+P137</f>
        <v>20</v>
      </c>
      <c r="R137" s="36">
        <f t="shared" ref="R137:R200" si="31">Q137</f>
        <v>20</v>
      </c>
      <c r="S137" s="36">
        <f t="shared" ref="S137:S200" si="32">N137</f>
        <v>2</v>
      </c>
    </row>
    <row r="138" spans="1:19" s="27" customFormat="1" x14ac:dyDescent="0.2">
      <c r="A138" s="28" t="s">
        <v>61</v>
      </c>
      <c r="B138" s="28" t="s">
        <v>406</v>
      </c>
      <c r="C138" s="29" t="s">
        <v>62</v>
      </c>
      <c r="D138" s="30" t="e">
        <f>VLOOKUP(A138,'PT1'!A:E,5,FALSE)</f>
        <v>#N/A</v>
      </c>
      <c r="E138" s="31"/>
      <c r="F138" s="30" t="str">
        <f>VLOOKUP(A138,'PT2'!E:K,7,FALSE)</f>
        <v>3</v>
      </c>
      <c r="G138" s="31" t="b">
        <f t="shared" si="22"/>
        <v>0</v>
      </c>
      <c r="H138" s="30"/>
      <c r="I138" s="31"/>
      <c r="J138" s="32">
        <f t="shared" si="23"/>
        <v>2</v>
      </c>
      <c r="K138" s="32">
        <f t="shared" si="24"/>
        <v>20</v>
      </c>
      <c r="L138" s="33">
        <f t="shared" si="25"/>
        <v>0</v>
      </c>
      <c r="M138" s="33">
        <f t="shared" si="26"/>
        <v>20</v>
      </c>
      <c r="N138" s="34">
        <f t="shared" si="27"/>
        <v>2</v>
      </c>
      <c r="O138" s="35">
        <f t="shared" si="28"/>
        <v>20</v>
      </c>
      <c r="P138" s="35">
        <f t="shared" si="29"/>
        <v>0</v>
      </c>
      <c r="Q138" s="35">
        <f t="shared" si="30"/>
        <v>20</v>
      </c>
      <c r="R138" s="36">
        <f t="shared" si="31"/>
        <v>20</v>
      </c>
      <c r="S138" s="36">
        <f t="shared" si="32"/>
        <v>2</v>
      </c>
    </row>
    <row r="139" spans="1:19" s="27" customFormat="1" x14ac:dyDescent="0.2">
      <c r="A139" s="28" t="s">
        <v>145</v>
      </c>
      <c r="B139" s="28" t="s">
        <v>478</v>
      </c>
      <c r="C139" s="29" t="s">
        <v>79</v>
      </c>
      <c r="D139" s="30" t="e">
        <f>VLOOKUP(A139,'PT1'!A:E,5,FALSE)</f>
        <v>#N/A</v>
      </c>
      <c r="E139" s="31"/>
      <c r="F139" s="30" t="str">
        <f>VLOOKUP(A139,'PT2'!E:K,7,FALSE)</f>
        <v>3</v>
      </c>
      <c r="G139" s="31" t="b">
        <f t="shared" si="22"/>
        <v>0</v>
      </c>
      <c r="H139" s="30"/>
      <c r="I139" s="31"/>
      <c r="J139" s="32">
        <f t="shared" si="23"/>
        <v>2</v>
      </c>
      <c r="K139" s="32">
        <f t="shared" si="24"/>
        <v>20</v>
      </c>
      <c r="L139" s="33">
        <f t="shared" si="25"/>
        <v>0</v>
      </c>
      <c r="M139" s="33">
        <f t="shared" si="26"/>
        <v>20</v>
      </c>
      <c r="N139" s="34">
        <f t="shared" si="27"/>
        <v>2</v>
      </c>
      <c r="O139" s="35">
        <f t="shared" si="28"/>
        <v>20</v>
      </c>
      <c r="P139" s="35">
        <f t="shared" si="29"/>
        <v>0</v>
      </c>
      <c r="Q139" s="35">
        <f t="shared" si="30"/>
        <v>20</v>
      </c>
      <c r="R139" s="36">
        <f t="shared" si="31"/>
        <v>20</v>
      </c>
      <c r="S139" s="36">
        <f t="shared" si="32"/>
        <v>2</v>
      </c>
    </row>
    <row r="140" spans="1:19" s="27" customFormat="1" x14ac:dyDescent="0.2">
      <c r="A140" s="28" t="s">
        <v>169</v>
      </c>
      <c r="B140" s="28" t="s">
        <v>501</v>
      </c>
      <c r="C140" s="29" t="s">
        <v>77</v>
      </c>
      <c r="D140" s="30" t="e">
        <f>VLOOKUP(A140,'PT1'!A:E,5,FALSE)</f>
        <v>#N/A</v>
      </c>
      <c r="E140" s="31"/>
      <c r="F140" s="30" t="str">
        <f>VLOOKUP(A140,'PT2'!E:K,7,FALSE)</f>
        <v>3</v>
      </c>
      <c r="G140" s="31" t="b">
        <f t="shared" si="22"/>
        <v>0</v>
      </c>
      <c r="H140" s="30"/>
      <c r="I140" s="31"/>
      <c r="J140" s="32">
        <f t="shared" si="23"/>
        <v>2</v>
      </c>
      <c r="K140" s="32">
        <f t="shared" si="24"/>
        <v>20</v>
      </c>
      <c r="L140" s="33">
        <f t="shared" si="25"/>
        <v>0</v>
      </c>
      <c r="M140" s="33">
        <f t="shared" si="26"/>
        <v>20</v>
      </c>
      <c r="N140" s="34">
        <f t="shared" si="27"/>
        <v>2</v>
      </c>
      <c r="O140" s="35">
        <f t="shared" si="28"/>
        <v>20</v>
      </c>
      <c r="P140" s="35">
        <f t="shared" si="29"/>
        <v>0</v>
      </c>
      <c r="Q140" s="35">
        <f t="shared" si="30"/>
        <v>20</v>
      </c>
      <c r="R140" s="36">
        <f t="shared" si="31"/>
        <v>20</v>
      </c>
      <c r="S140" s="36">
        <f t="shared" si="32"/>
        <v>2</v>
      </c>
    </row>
    <row r="141" spans="1:19" s="27" customFormat="1" x14ac:dyDescent="0.2">
      <c r="A141" s="28" t="s">
        <v>173</v>
      </c>
      <c r="B141" s="28" t="s">
        <v>505</v>
      </c>
      <c r="C141" s="29" t="s">
        <v>33</v>
      </c>
      <c r="D141" s="30" t="e">
        <f>VLOOKUP(A141,'PT1'!A:E,5,FALSE)</f>
        <v>#N/A</v>
      </c>
      <c r="E141" s="31"/>
      <c r="F141" s="30" t="str">
        <f>VLOOKUP(A141,'PT2'!E:K,7,FALSE)</f>
        <v>3</v>
      </c>
      <c r="G141" s="31" t="b">
        <f t="shared" si="22"/>
        <v>0</v>
      </c>
      <c r="H141" s="30"/>
      <c r="I141" s="31"/>
      <c r="J141" s="32">
        <f t="shared" si="23"/>
        <v>2</v>
      </c>
      <c r="K141" s="32">
        <f t="shared" si="24"/>
        <v>20</v>
      </c>
      <c r="L141" s="33">
        <f t="shared" si="25"/>
        <v>0</v>
      </c>
      <c r="M141" s="33">
        <f t="shared" si="26"/>
        <v>20</v>
      </c>
      <c r="N141" s="34">
        <f t="shared" si="27"/>
        <v>2</v>
      </c>
      <c r="O141" s="35">
        <f t="shared" si="28"/>
        <v>20</v>
      </c>
      <c r="P141" s="35">
        <f t="shared" si="29"/>
        <v>0</v>
      </c>
      <c r="Q141" s="35">
        <f t="shared" si="30"/>
        <v>20</v>
      </c>
      <c r="R141" s="36">
        <f t="shared" si="31"/>
        <v>20</v>
      </c>
      <c r="S141" s="36">
        <f t="shared" si="32"/>
        <v>2</v>
      </c>
    </row>
    <row r="142" spans="1:19" s="27" customFormat="1" x14ac:dyDescent="0.2">
      <c r="A142" s="28" t="s">
        <v>184</v>
      </c>
      <c r="B142" s="28" t="s">
        <v>515</v>
      </c>
      <c r="C142" s="29" t="s">
        <v>55</v>
      </c>
      <c r="D142" s="30" t="e">
        <f>VLOOKUP(A142,'PT1'!A:E,5,FALSE)</f>
        <v>#N/A</v>
      </c>
      <c r="E142" s="31"/>
      <c r="F142" s="30" t="str">
        <f>VLOOKUP(A142,'PT2'!E:K,7,FALSE)</f>
        <v>3</v>
      </c>
      <c r="G142" s="31" t="b">
        <f t="shared" si="22"/>
        <v>0</v>
      </c>
      <c r="H142" s="30"/>
      <c r="I142" s="31"/>
      <c r="J142" s="32">
        <f t="shared" si="23"/>
        <v>2</v>
      </c>
      <c r="K142" s="32">
        <f t="shared" si="24"/>
        <v>20</v>
      </c>
      <c r="L142" s="33">
        <f t="shared" si="25"/>
        <v>0</v>
      </c>
      <c r="M142" s="33">
        <f t="shared" si="26"/>
        <v>20</v>
      </c>
      <c r="N142" s="34">
        <f t="shared" si="27"/>
        <v>2</v>
      </c>
      <c r="O142" s="35">
        <f t="shared" si="28"/>
        <v>20</v>
      </c>
      <c r="P142" s="35">
        <f t="shared" si="29"/>
        <v>0</v>
      </c>
      <c r="Q142" s="35">
        <f t="shared" si="30"/>
        <v>20</v>
      </c>
      <c r="R142" s="36">
        <f t="shared" si="31"/>
        <v>20</v>
      </c>
      <c r="S142" s="36">
        <f t="shared" si="32"/>
        <v>2</v>
      </c>
    </row>
    <row r="143" spans="1:19" s="27" customFormat="1" ht="15.75" customHeight="1" x14ac:dyDescent="0.2">
      <c r="A143" s="28" t="s">
        <v>185</v>
      </c>
      <c r="B143" s="28" t="s">
        <v>516</v>
      </c>
      <c r="C143" s="29" t="s">
        <v>33</v>
      </c>
      <c r="D143" s="30" t="e">
        <f>VLOOKUP(A143,'PT1'!A:E,5,FALSE)</f>
        <v>#N/A</v>
      </c>
      <c r="E143" s="31"/>
      <c r="F143" s="30" t="str">
        <f>VLOOKUP(A143,'PT2'!E:K,7,FALSE)</f>
        <v>3</v>
      </c>
      <c r="G143" s="31" t="b">
        <f t="shared" si="22"/>
        <v>0</v>
      </c>
      <c r="H143" s="30"/>
      <c r="I143" s="31"/>
      <c r="J143" s="32">
        <f t="shared" si="23"/>
        <v>2</v>
      </c>
      <c r="K143" s="32">
        <f t="shared" si="24"/>
        <v>20</v>
      </c>
      <c r="L143" s="33">
        <f t="shared" si="25"/>
        <v>0</v>
      </c>
      <c r="M143" s="33">
        <f t="shared" si="26"/>
        <v>20</v>
      </c>
      <c r="N143" s="34">
        <f t="shared" si="27"/>
        <v>2</v>
      </c>
      <c r="O143" s="35">
        <f t="shared" si="28"/>
        <v>20</v>
      </c>
      <c r="P143" s="35">
        <f t="shared" si="29"/>
        <v>0</v>
      </c>
      <c r="Q143" s="35">
        <f t="shared" si="30"/>
        <v>20</v>
      </c>
      <c r="R143" s="36">
        <f t="shared" si="31"/>
        <v>20</v>
      </c>
      <c r="S143" s="36">
        <f t="shared" si="32"/>
        <v>2</v>
      </c>
    </row>
    <row r="144" spans="1:19" s="27" customFormat="1" x14ac:dyDescent="0.2">
      <c r="A144" s="28" t="s">
        <v>186</v>
      </c>
      <c r="B144" s="28" t="s">
        <v>517</v>
      </c>
      <c r="C144" s="29" t="s">
        <v>33</v>
      </c>
      <c r="D144" s="30" t="e">
        <f>VLOOKUP(A144,'PT1'!A:E,5,FALSE)</f>
        <v>#N/A</v>
      </c>
      <c r="E144" s="31"/>
      <c r="F144" s="30" t="str">
        <f>VLOOKUP(A144,'PT2'!E:K,7,FALSE)</f>
        <v>3</v>
      </c>
      <c r="G144" s="31" t="b">
        <f t="shared" si="22"/>
        <v>0</v>
      </c>
      <c r="H144" s="30"/>
      <c r="I144" s="31"/>
      <c r="J144" s="32">
        <f t="shared" si="23"/>
        <v>2</v>
      </c>
      <c r="K144" s="32">
        <f t="shared" si="24"/>
        <v>20</v>
      </c>
      <c r="L144" s="33">
        <f t="shared" si="25"/>
        <v>0</v>
      </c>
      <c r="M144" s="33">
        <f t="shared" si="26"/>
        <v>20</v>
      </c>
      <c r="N144" s="34">
        <f t="shared" si="27"/>
        <v>2</v>
      </c>
      <c r="O144" s="35">
        <f t="shared" si="28"/>
        <v>20</v>
      </c>
      <c r="P144" s="35">
        <f t="shared" si="29"/>
        <v>0</v>
      </c>
      <c r="Q144" s="35">
        <f t="shared" si="30"/>
        <v>20</v>
      </c>
      <c r="R144" s="36">
        <f t="shared" si="31"/>
        <v>20</v>
      </c>
      <c r="S144" s="36">
        <f t="shared" si="32"/>
        <v>2</v>
      </c>
    </row>
    <row r="145" spans="1:19" s="27" customFormat="1" x14ac:dyDescent="0.2">
      <c r="A145" s="28" t="s">
        <v>211</v>
      </c>
      <c r="B145" s="28" t="s">
        <v>541</v>
      </c>
      <c r="C145" s="29" t="s">
        <v>29</v>
      </c>
      <c r="D145" s="30" t="e">
        <f>VLOOKUP(A145,'PT1'!A:E,5,FALSE)</f>
        <v>#N/A</v>
      </c>
      <c r="E145" s="31"/>
      <c r="F145" s="30" t="str">
        <f>VLOOKUP(A145,'PT2'!E:K,7,FALSE)</f>
        <v>3</v>
      </c>
      <c r="G145" s="31" t="b">
        <f t="shared" si="22"/>
        <v>0</v>
      </c>
      <c r="H145" s="30"/>
      <c r="I145" s="31"/>
      <c r="J145" s="32">
        <f t="shared" si="23"/>
        <v>2</v>
      </c>
      <c r="K145" s="32">
        <f t="shared" si="24"/>
        <v>20</v>
      </c>
      <c r="L145" s="33">
        <f t="shared" si="25"/>
        <v>0</v>
      </c>
      <c r="M145" s="33">
        <f t="shared" si="26"/>
        <v>20</v>
      </c>
      <c r="N145" s="34">
        <f t="shared" si="27"/>
        <v>2</v>
      </c>
      <c r="O145" s="35">
        <f t="shared" si="28"/>
        <v>20</v>
      </c>
      <c r="P145" s="35">
        <f t="shared" si="29"/>
        <v>0</v>
      </c>
      <c r="Q145" s="35">
        <f t="shared" si="30"/>
        <v>20</v>
      </c>
      <c r="R145" s="36">
        <f t="shared" si="31"/>
        <v>20</v>
      </c>
      <c r="S145" s="36">
        <f t="shared" si="32"/>
        <v>2</v>
      </c>
    </row>
    <row r="146" spans="1:19" s="27" customFormat="1" x14ac:dyDescent="0.2">
      <c r="A146" s="28" t="s">
        <v>30</v>
      </c>
      <c r="B146" s="28" t="s">
        <v>391</v>
      </c>
      <c r="C146" s="29" t="s">
        <v>33</v>
      </c>
      <c r="D146" s="30" t="e">
        <f>VLOOKUP(A146,'PT1'!A:E,5,FALSE)</f>
        <v>#N/A</v>
      </c>
      <c r="E146" s="31"/>
      <c r="F146" s="30" t="str">
        <f>VLOOKUP(A146,'PT2'!E:K,7,FALSE)</f>
        <v>4</v>
      </c>
      <c r="G146" s="31" t="b">
        <f t="shared" si="22"/>
        <v>0</v>
      </c>
      <c r="H146" s="30"/>
      <c r="I146" s="31"/>
      <c r="J146" s="32">
        <f t="shared" si="23"/>
        <v>2</v>
      </c>
      <c r="K146" s="32">
        <f t="shared" si="24"/>
        <v>20</v>
      </c>
      <c r="L146" s="33">
        <f t="shared" si="25"/>
        <v>0</v>
      </c>
      <c r="M146" s="33">
        <f t="shared" si="26"/>
        <v>20</v>
      </c>
      <c r="N146" s="34">
        <f t="shared" si="27"/>
        <v>2</v>
      </c>
      <c r="O146" s="35">
        <f t="shared" si="28"/>
        <v>20</v>
      </c>
      <c r="P146" s="35">
        <f t="shared" si="29"/>
        <v>0</v>
      </c>
      <c r="Q146" s="35">
        <f t="shared" si="30"/>
        <v>20</v>
      </c>
      <c r="R146" s="36">
        <f t="shared" si="31"/>
        <v>20</v>
      </c>
      <c r="S146" s="36">
        <f t="shared" si="32"/>
        <v>2</v>
      </c>
    </row>
    <row r="147" spans="1:19" s="27" customFormat="1" x14ac:dyDescent="0.2">
      <c r="A147" s="28" t="s">
        <v>80</v>
      </c>
      <c r="B147" s="28" t="s">
        <v>420</v>
      </c>
      <c r="C147" s="29" t="s">
        <v>53</v>
      </c>
      <c r="D147" s="30" t="e">
        <f>VLOOKUP(A147,'PT1'!A:E,5,FALSE)</f>
        <v>#N/A</v>
      </c>
      <c r="E147" s="31"/>
      <c r="F147" s="30" t="str">
        <f>VLOOKUP(A147,'PT2'!E:K,7,FALSE)</f>
        <v>4</v>
      </c>
      <c r="G147" s="31" t="b">
        <f t="shared" si="22"/>
        <v>0</v>
      </c>
      <c r="H147" s="30"/>
      <c r="I147" s="31"/>
      <c r="J147" s="32">
        <f t="shared" si="23"/>
        <v>2</v>
      </c>
      <c r="K147" s="32">
        <f t="shared" si="24"/>
        <v>20</v>
      </c>
      <c r="L147" s="33">
        <f t="shared" si="25"/>
        <v>0</v>
      </c>
      <c r="M147" s="33">
        <f t="shared" si="26"/>
        <v>20</v>
      </c>
      <c r="N147" s="34">
        <f t="shared" si="27"/>
        <v>2</v>
      </c>
      <c r="O147" s="35">
        <f t="shared" si="28"/>
        <v>20</v>
      </c>
      <c r="P147" s="35">
        <f t="shared" si="29"/>
        <v>0</v>
      </c>
      <c r="Q147" s="35">
        <f t="shared" si="30"/>
        <v>20</v>
      </c>
      <c r="R147" s="36">
        <f t="shared" si="31"/>
        <v>20</v>
      </c>
      <c r="S147" s="36">
        <f t="shared" si="32"/>
        <v>2</v>
      </c>
    </row>
    <row r="148" spans="1:19" s="27" customFormat="1" x14ac:dyDescent="0.2">
      <c r="A148" s="28" t="s">
        <v>166</v>
      </c>
      <c r="B148" s="28" t="s">
        <v>498</v>
      </c>
      <c r="C148" s="29" t="s">
        <v>90</v>
      </c>
      <c r="D148" s="30" t="e">
        <f>VLOOKUP(A148,'PT1'!A:E,5,FALSE)</f>
        <v>#N/A</v>
      </c>
      <c r="E148" s="31"/>
      <c r="F148" s="30" t="str">
        <f>VLOOKUP(A148,'PT2'!E:K,7,FALSE)</f>
        <v>4</v>
      </c>
      <c r="G148" s="31" t="b">
        <f t="shared" si="22"/>
        <v>0</v>
      </c>
      <c r="H148" s="30"/>
      <c r="I148" s="31"/>
      <c r="J148" s="32">
        <f t="shared" si="23"/>
        <v>2</v>
      </c>
      <c r="K148" s="32">
        <f t="shared" si="24"/>
        <v>20</v>
      </c>
      <c r="L148" s="33">
        <f t="shared" si="25"/>
        <v>0</v>
      </c>
      <c r="M148" s="33">
        <f t="shared" si="26"/>
        <v>20</v>
      </c>
      <c r="N148" s="34">
        <f t="shared" si="27"/>
        <v>2</v>
      </c>
      <c r="O148" s="35">
        <f t="shared" si="28"/>
        <v>20</v>
      </c>
      <c r="P148" s="35">
        <f t="shared" si="29"/>
        <v>0</v>
      </c>
      <c r="Q148" s="35">
        <f t="shared" si="30"/>
        <v>20</v>
      </c>
      <c r="R148" s="36">
        <f t="shared" si="31"/>
        <v>20</v>
      </c>
      <c r="S148" s="36">
        <f t="shared" si="32"/>
        <v>2</v>
      </c>
    </row>
    <row r="149" spans="1:19" s="27" customFormat="1" x14ac:dyDescent="0.2">
      <c r="A149" s="28" t="s">
        <v>171</v>
      </c>
      <c r="B149" s="28" t="s">
        <v>503</v>
      </c>
      <c r="C149" s="29" t="s">
        <v>77</v>
      </c>
      <c r="D149" s="30" t="e">
        <f>VLOOKUP(A149,'PT1'!A:E,5,FALSE)</f>
        <v>#N/A</v>
      </c>
      <c r="E149" s="31"/>
      <c r="F149" s="30" t="str">
        <f>VLOOKUP(A149,'PT2'!E:K,7,FALSE)</f>
        <v>4</v>
      </c>
      <c r="G149" s="31" t="b">
        <f t="shared" si="22"/>
        <v>0</v>
      </c>
      <c r="H149" s="30"/>
      <c r="I149" s="31"/>
      <c r="J149" s="32">
        <f t="shared" si="23"/>
        <v>2</v>
      </c>
      <c r="K149" s="32">
        <f t="shared" si="24"/>
        <v>20</v>
      </c>
      <c r="L149" s="33">
        <f t="shared" si="25"/>
        <v>0</v>
      </c>
      <c r="M149" s="33">
        <f t="shared" si="26"/>
        <v>20</v>
      </c>
      <c r="N149" s="34">
        <f t="shared" si="27"/>
        <v>2</v>
      </c>
      <c r="O149" s="35">
        <f t="shared" si="28"/>
        <v>20</v>
      </c>
      <c r="P149" s="35">
        <f t="shared" si="29"/>
        <v>0</v>
      </c>
      <c r="Q149" s="35">
        <f t="shared" si="30"/>
        <v>20</v>
      </c>
      <c r="R149" s="36">
        <f t="shared" si="31"/>
        <v>20</v>
      </c>
      <c r="S149" s="36">
        <f t="shared" si="32"/>
        <v>2</v>
      </c>
    </row>
    <row r="150" spans="1:19" s="27" customFormat="1" x14ac:dyDescent="0.2">
      <c r="A150" s="28" t="s">
        <v>174</v>
      </c>
      <c r="B150" s="28" t="s">
        <v>506</v>
      </c>
      <c r="C150" s="29" t="s">
        <v>144</v>
      </c>
      <c r="D150" s="30" t="e">
        <f>VLOOKUP(A150,'PT1'!A:E,5,FALSE)</f>
        <v>#N/A</v>
      </c>
      <c r="E150" s="31"/>
      <c r="F150" s="30" t="str">
        <f>VLOOKUP(A150,'PT2'!E:K,7,FALSE)</f>
        <v>4</v>
      </c>
      <c r="G150" s="31" t="b">
        <f t="shared" si="22"/>
        <v>0</v>
      </c>
      <c r="H150" s="30"/>
      <c r="I150" s="31"/>
      <c r="J150" s="32">
        <f t="shared" si="23"/>
        <v>2</v>
      </c>
      <c r="K150" s="32">
        <f t="shared" si="24"/>
        <v>20</v>
      </c>
      <c r="L150" s="33">
        <f t="shared" si="25"/>
        <v>0</v>
      </c>
      <c r="M150" s="33">
        <f t="shared" si="26"/>
        <v>20</v>
      </c>
      <c r="N150" s="34">
        <f t="shared" si="27"/>
        <v>2</v>
      </c>
      <c r="O150" s="35">
        <f t="shared" si="28"/>
        <v>20</v>
      </c>
      <c r="P150" s="35">
        <f t="shared" si="29"/>
        <v>0</v>
      </c>
      <c r="Q150" s="35">
        <f t="shared" si="30"/>
        <v>20</v>
      </c>
      <c r="R150" s="36">
        <f t="shared" si="31"/>
        <v>20</v>
      </c>
      <c r="S150" s="36">
        <f t="shared" si="32"/>
        <v>2</v>
      </c>
    </row>
    <row r="151" spans="1:19" s="27" customFormat="1" ht="15.75" customHeight="1" x14ac:dyDescent="0.2">
      <c r="A151" s="28" t="s">
        <v>182</v>
      </c>
      <c r="B151" s="37" t="s">
        <v>513</v>
      </c>
      <c r="C151" s="38" t="s">
        <v>55</v>
      </c>
      <c r="D151" s="30" t="e">
        <f>VLOOKUP(A151,'PT1'!A:E,5,FALSE)</f>
        <v>#N/A</v>
      </c>
      <c r="E151" s="31"/>
      <c r="F151" s="30" t="str">
        <f>VLOOKUP(A151,'PT2'!E:K,7,FALSE)</f>
        <v>4</v>
      </c>
      <c r="G151" s="31" t="b">
        <f t="shared" si="22"/>
        <v>0</v>
      </c>
      <c r="H151" s="30"/>
      <c r="I151" s="31"/>
      <c r="J151" s="32">
        <f t="shared" si="23"/>
        <v>2</v>
      </c>
      <c r="K151" s="32">
        <f t="shared" si="24"/>
        <v>20</v>
      </c>
      <c r="L151" s="33">
        <f t="shared" si="25"/>
        <v>0</v>
      </c>
      <c r="M151" s="33">
        <f t="shared" si="26"/>
        <v>20</v>
      </c>
      <c r="N151" s="34">
        <f t="shared" si="27"/>
        <v>2</v>
      </c>
      <c r="O151" s="35">
        <f t="shared" si="28"/>
        <v>20</v>
      </c>
      <c r="P151" s="35">
        <f t="shared" si="29"/>
        <v>0</v>
      </c>
      <c r="Q151" s="35">
        <f t="shared" si="30"/>
        <v>20</v>
      </c>
      <c r="R151" s="36">
        <f t="shared" si="31"/>
        <v>20</v>
      </c>
      <c r="S151" s="36">
        <f t="shared" si="32"/>
        <v>2</v>
      </c>
    </row>
    <row r="152" spans="1:19" s="27" customFormat="1" x14ac:dyDescent="0.2">
      <c r="A152" s="28" t="s">
        <v>52</v>
      </c>
      <c r="B152" s="28" t="s">
        <v>401</v>
      </c>
      <c r="C152" s="29" t="s">
        <v>53</v>
      </c>
      <c r="D152" s="30" t="e">
        <f>VLOOKUP(A152,'PT1'!A:E,5,FALSE)</f>
        <v>#N/A</v>
      </c>
      <c r="E152" s="31"/>
      <c r="F152" s="30" t="str">
        <f>VLOOKUP(A152,'PT2'!E:K,7,FALSE)</f>
        <v>5</v>
      </c>
      <c r="G152" s="31" t="b">
        <f t="shared" si="22"/>
        <v>0</v>
      </c>
      <c r="H152" s="30"/>
      <c r="I152" s="31"/>
      <c r="J152" s="32">
        <f t="shared" si="23"/>
        <v>2</v>
      </c>
      <c r="K152" s="32">
        <f t="shared" si="24"/>
        <v>20</v>
      </c>
      <c r="L152" s="33">
        <f t="shared" si="25"/>
        <v>0</v>
      </c>
      <c r="M152" s="33">
        <f t="shared" si="26"/>
        <v>20</v>
      </c>
      <c r="N152" s="34">
        <f t="shared" si="27"/>
        <v>2</v>
      </c>
      <c r="O152" s="35">
        <f t="shared" si="28"/>
        <v>20</v>
      </c>
      <c r="P152" s="35">
        <f t="shared" si="29"/>
        <v>0</v>
      </c>
      <c r="Q152" s="35">
        <f t="shared" si="30"/>
        <v>20</v>
      </c>
      <c r="R152" s="36">
        <f t="shared" si="31"/>
        <v>20</v>
      </c>
      <c r="S152" s="36">
        <f t="shared" si="32"/>
        <v>2</v>
      </c>
    </row>
    <row r="153" spans="1:19" s="27" customFormat="1" x14ac:dyDescent="0.2">
      <c r="A153" s="28" t="s">
        <v>69</v>
      </c>
      <c r="B153" s="28" t="s">
        <v>412</v>
      </c>
      <c r="C153" s="29" t="s">
        <v>53</v>
      </c>
      <c r="D153" s="30" t="e">
        <f>VLOOKUP(A153,'PT1'!A:E,5,FALSE)</f>
        <v>#N/A</v>
      </c>
      <c r="E153" s="31"/>
      <c r="F153" s="30" t="str">
        <f>VLOOKUP(A153,'PT2'!E:K,7,FALSE)</f>
        <v>5</v>
      </c>
      <c r="G153" s="31" t="b">
        <f t="shared" si="22"/>
        <v>0</v>
      </c>
      <c r="H153" s="30"/>
      <c r="I153" s="31"/>
      <c r="J153" s="32">
        <f t="shared" si="23"/>
        <v>2</v>
      </c>
      <c r="K153" s="32">
        <f t="shared" si="24"/>
        <v>20</v>
      </c>
      <c r="L153" s="33">
        <f t="shared" si="25"/>
        <v>0</v>
      </c>
      <c r="M153" s="33">
        <f t="shared" si="26"/>
        <v>20</v>
      </c>
      <c r="N153" s="34">
        <f t="shared" si="27"/>
        <v>2</v>
      </c>
      <c r="O153" s="35">
        <f t="shared" si="28"/>
        <v>20</v>
      </c>
      <c r="P153" s="35">
        <f t="shared" si="29"/>
        <v>0</v>
      </c>
      <c r="Q153" s="35">
        <f t="shared" si="30"/>
        <v>20</v>
      </c>
      <c r="R153" s="36">
        <f t="shared" si="31"/>
        <v>20</v>
      </c>
      <c r="S153" s="36">
        <f t="shared" si="32"/>
        <v>2</v>
      </c>
    </row>
    <row r="154" spans="1:19" s="27" customFormat="1" x14ac:dyDescent="0.2">
      <c r="A154" s="28" t="s">
        <v>149</v>
      </c>
      <c r="B154" s="28" t="s">
        <v>482</v>
      </c>
      <c r="C154" s="29" t="s">
        <v>77</v>
      </c>
      <c r="D154" s="30" t="e">
        <f>VLOOKUP(A154,'PT1'!A:E,5,FALSE)</f>
        <v>#N/A</v>
      </c>
      <c r="E154" s="31"/>
      <c r="F154" s="30" t="str">
        <f>VLOOKUP(A154,'PT2'!E:K,7,FALSE)</f>
        <v>5</v>
      </c>
      <c r="G154" s="31" t="b">
        <f t="shared" si="22"/>
        <v>0</v>
      </c>
      <c r="H154" s="30"/>
      <c r="I154" s="31"/>
      <c r="J154" s="32">
        <f t="shared" si="23"/>
        <v>2</v>
      </c>
      <c r="K154" s="32">
        <f t="shared" si="24"/>
        <v>20</v>
      </c>
      <c r="L154" s="33">
        <f t="shared" si="25"/>
        <v>0</v>
      </c>
      <c r="M154" s="33">
        <f t="shared" si="26"/>
        <v>20</v>
      </c>
      <c r="N154" s="34">
        <f t="shared" si="27"/>
        <v>2</v>
      </c>
      <c r="O154" s="35">
        <f t="shared" si="28"/>
        <v>20</v>
      </c>
      <c r="P154" s="35">
        <f t="shared" si="29"/>
        <v>0</v>
      </c>
      <c r="Q154" s="35">
        <f t="shared" si="30"/>
        <v>20</v>
      </c>
      <c r="R154" s="36">
        <f t="shared" si="31"/>
        <v>20</v>
      </c>
      <c r="S154" s="36">
        <f t="shared" si="32"/>
        <v>2</v>
      </c>
    </row>
    <row r="155" spans="1:19" s="27" customFormat="1" x14ac:dyDescent="0.2">
      <c r="A155" s="28" t="s">
        <v>167</v>
      </c>
      <c r="B155" s="28" t="s">
        <v>499</v>
      </c>
      <c r="C155" s="29" t="s">
        <v>62</v>
      </c>
      <c r="D155" s="30" t="e">
        <f>VLOOKUP(A155,'PT1'!A:E,5,FALSE)</f>
        <v>#N/A</v>
      </c>
      <c r="E155" s="31"/>
      <c r="F155" s="30" t="str">
        <f>VLOOKUP(A155,'PT2'!E:K,7,FALSE)</f>
        <v>5</v>
      </c>
      <c r="G155" s="31" t="b">
        <f t="shared" si="22"/>
        <v>0</v>
      </c>
      <c r="H155" s="30"/>
      <c r="I155" s="31"/>
      <c r="J155" s="32">
        <f t="shared" si="23"/>
        <v>2</v>
      </c>
      <c r="K155" s="32">
        <f t="shared" si="24"/>
        <v>20</v>
      </c>
      <c r="L155" s="33">
        <f t="shared" si="25"/>
        <v>0</v>
      </c>
      <c r="M155" s="33">
        <f t="shared" si="26"/>
        <v>20</v>
      </c>
      <c r="N155" s="34">
        <f t="shared" si="27"/>
        <v>2</v>
      </c>
      <c r="O155" s="35">
        <f t="shared" si="28"/>
        <v>20</v>
      </c>
      <c r="P155" s="35">
        <f t="shared" si="29"/>
        <v>0</v>
      </c>
      <c r="Q155" s="35">
        <f t="shared" si="30"/>
        <v>20</v>
      </c>
      <c r="R155" s="36">
        <f t="shared" si="31"/>
        <v>20</v>
      </c>
      <c r="S155" s="36">
        <f t="shared" si="32"/>
        <v>2</v>
      </c>
    </row>
    <row r="156" spans="1:19" s="27" customFormat="1" ht="15" customHeight="1" x14ac:dyDescent="0.25">
      <c r="A156" s="39" t="s">
        <v>170</v>
      </c>
      <c r="B156" s="39" t="s">
        <v>502</v>
      </c>
      <c r="C156" s="40" t="s">
        <v>77</v>
      </c>
      <c r="D156" s="30" t="e">
        <f>VLOOKUP(A156,'PT1'!A:E,5,FALSE)</f>
        <v>#N/A</v>
      </c>
      <c r="E156" s="31"/>
      <c r="F156" s="30" t="str">
        <f>VLOOKUP(A156,'PT2'!E:K,7,FALSE)</f>
        <v>5</v>
      </c>
      <c r="G156" s="31" t="b">
        <f t="shared" si="22"/>
        <v>0</v>
      </c>
      <c r="H156" s="30"/>
      <c r="I156" s="31"/>
      <c r="J156" s="32">
        <f t="shared" si="23"/>
        <v>2</v>
      </c>
      <c r="K156" s="32">
        <f t="shared" si="24"/>
        <v>20</v>
      </c>
      <c r="L156" s="33">
        <f t="shared" si="25"/>
        <v>0</v>
      </c>
      <c r="M156" s="33">
        <f t="shared" si="26"/>
        <v>20</v>
      </c>
      <c r="N156" s="34">
        <f t="shared" si="27"/>
        <v>2</v>
      </c>
      <c r="O156" s="35">
        <f t="shared" si="28"/>
        <v>20</v>
      </c>
      <c r="P156" s="35">
        <f t="shared" si="29"/>
        <v>0</v>
      </c>
      <c r="Q156" s="35">
        <f t="shared" si="30"/>
        <v>20</v>
      </c>
      <c r="R156" s="36">
        <f t="shared" si="31"/>
        <v>20</v>
      </c>
      <c r="S156" s="36">
        <f t="shared" si="32"/>
        <v>2</v>
      </c>
    </row>
    <row r="157" spans="1:19" s="27" customFormat="1" x14ac:dyDescent="0.2">
      <c r="A157" s="28"/>
      <c r="B157" s="28"/>
      <c r="C157" s="29"/>
      <c r="D157" s="30"/>
      <c r="E157" s="31"/>
      <c r="F157" s="30"/>
      <c r="G157" s="31" t="str">
        <f t="shared" si="22"/>
        <v>0</v>
      </c>
      <c r="H157" s="30"/>
      <c r="I157" s="31"/>
      <c r="J157" s="32">
        <f t="shared" si="23"/>
        <v>0</v>
      </c>
      <c r="K157" s="32">
        <f t="shared" si="24"/>
        <v>0</v>
      </c>
      <c r="L157" s="33">
        <f t="shared" si="25"/>
        <v>0</v>
      </c>
      <c r="M157" s="33">
        <f t="shared" si="26"/>
        <v>0</v>
      </c>
      <c r="N157" s="34">
        <f t="shared" si="27"/>
        <v>0</v>
      </c>
      <c r="O157" s="35">
        <f t="shared" si="28"/>
        <v>0</v>
      </c>
      <c r="P157" s="35">
        <f t="shared" si="29"/>
        <v>0</v>
      </c>
      <c r="Q157" s="35">
        <f t="shared" si="30"/>
        <v>0</v>
      </c>
      <c r="R157" s="36">
        <f t="shared" si="31"/>
        <v>0</v>
      </c>
      <c r="S157" s="36">
        <f t="shared" si="32"/>
        <v>0</v>
      </c>
    </row>
    <row r="158" spans="1:19" s="27" customFormat="1" x14ac:dyDescent="0.2">
      <c r="A158" s="28"/>
      <c r="B158" s="28"/>
      <c r="C158" s="29"/>
      <c r="D158" s="30"/>
      <c r="E158" s="31"/>
      <c r="F158" s="30"/>
      <c r="G158" s="31" t="str">
        <f t="shared" si="22"/>
        <v>0</v>
      </c>
      <c r="H158" s="30"/>
      <c r="I158" s="31"/>
      <c r="J158" s="32">
        <f t="shared" si="23"/>
        <v>0</v>
      </c>
      <c r="K158" s="32">
        <f t="shared" si="24"/>
        <v>0</v>
      </c>
      <c r="L158" s="33">
        <f t="shared" si="25"/>
        <v>0</v>
      </c>
      <c r="M158" s="33">
        <f t="shared" si="26"/>
        <v>0</v>
      </c>
      <c r="N158" s="34">
        <f t="shared" si="27"/>
        <v>0</v>
      </c>
      <c r="O158" s="35">
        <f t="shared" si="28"/>
        <v>0</v>
      </c>
      <c r="P158" s="35">
        <f t="shared" si="29"/>
        <v>0</v>
      </c>
      <c r="Q158" s="35">
        <f t="shared" si="30"/>
        <v>0</v>
      </c>
      <c r="R158" s="36">
        <f t="shared" si="31"/>
        <v>0</v>
      </c>
      <c r="S158" s="36">
        <f t="shared" si="32"/>
        <v>0</v>
      </c>
    </row>
    <row r="159" spans="1:19" s="27" customFormat="1" ht="15" customHeight="1" x14ac:dyDescent="0.25">
      <c r="A159" s="39"/>
      <c r="B159" s="39"/>
      <c r="C159" s="40"/>
      <c r="D159" s="30"/>
      <c r="E159" s="31"/>
      <c r="F159" s="30"/>
      <c r="G159" s="31" t="str">
        <f t="shared" si="22"/>
        <v>0</v>
      </c>
      <c r="H159" s="30"/>
      <c r="I159" s="31"/>
      <c r="J159" s="32">
        <f t="shared" si="23"/>
        <v>0</v>
      </c>
      <c r="K159" s="32">
        <f t="shared" si="24"/>
        <v>0</v>
      </c>
      <c r="L159" s="33">
        <f t="shared" si="25"/>
        <v>0</v>
      </c>
      <c r="M159" s="33">
        <f t="shared" si="26"/>
        <v>0</v>
      </c>
      <c r="N159" s="34">
        <f t="shared" si="27"/>
        <v>0</v>
      </c>
      <c r="O159" s="35">
        <f t="shared" si="28"/>
        <v>0</v>
      </c>
      <c r="P159" s="35">
        <f t="shared" si="29"/>
        <v>0</v>
      </c>
      <c r="Q159" s="35">
        <f t="shared" si="30"/>
        <v>0</v>
      </c>
      <c r="R159" s="36">
        <f t="shared" si="31"/>
        <v>0</v>
      </c>
      <c r="S159" s="36">
        <f t="shared" si="32"/>
        <v>0</v>
      </c>
    </row>
    <row r="160" spans="1:19" s="27" customFormat="1" x14ac:dyDescent="0.2">
      <c r="A160" s="28"/>
      <c r="B160" s="28"/>
      <c r="C160" s="29"/>
      <c r="D160" s="30"/>
      <c r="E160" s="31"/>
      <c r="F160" s="30"/>
      <c r="G160" s="31" t="str">
        <f t="shared" si="22"/>
        <v>0</v>
      </c>
      <c r="H160" s="30"/>
      <c r="I160" s="31"/>
      <c r="J160" s="32">
        <f t="shared" si="23"/>
        <v>0</v>
      </c>
      <c r="K160" s="32">
        <f t="shared" si="24"/>
        <v>0</v>
      </c>
      <c r="L160" s="33">
        <f t="shared" si="25"/>
        <v>0</v>
      </c>
      <c r="M160" s="33">
        <f t="shared" si="26"/>
        <v>0</v>
      </c>
      <c r="N160" s="34">
        <f t="shared" si="27"/>
        <v>0</v>
      </c>
      <c r="O160" s="35">
        <f t="shared" si="28"/>
        <v>0</v>
      </c>
      <c r="P160" s="35">
        <f t="shared" si="29"/>
        <v>0</v>
      </c>
      <c r="Q160" s="35">
        <f t="shared" si="30"/>
        <v>0</v>
      </c>
      <c r="R160" s="36">
        <f t="shared" si="31"/>
        <v>0</v>
      </c>
      <c r="S160" s="36">
        <f t="shared" si="32"/>
        <v>0</v>
      </c>
    </row>
    <row r="161" spans="1:19" s="27" customFormat="1" x14ac:dyDescent="0.2">
      <c r="A161" s="28"/>
      <c r="B161" s="28"/>
      <c r="C161" s="29"/>
      <c r="D161" s="30"/>
      <c r="E161" s="31"/>
      <c r="F161" s="30"/>
      <c r="G161" s="31" t="str">
        <f t="shared" si="22"/>
        <v>0</v>
      </c>
      <c r="H161" s="30"/>
      <c r="I161" s="31"/>
      <c r="J161" s="32">
        <f t="shared" si="23"/>
        <v>0</v>
      </c>
      <c r="K161" s="32">
        <f t="shared" si="24"/>
        <v>0</v>
      </c>
      <c r="L161" s="33">
        <f t="shared" si="25"/>
        <v>0</v>
      </c>
      <c r="M161" s="33">
        <f t="shared" si="26"/>
        <v>0</v>
      </c>
      <c r="N161" s="34">
        <f t="shared" si="27"/>
        <v>0</v>
      </c>
      <c r="O161" s="35">
        <f t="shared" si="28"/>
        <v>0</v>
      </c>
      <c r="P161" s="35">
        <f t="shared" si="29"/>
        <v>0</v>
      </c>
      <c r="Q161" s="35">
        <f t="shared" si="30"/>
        <v>0</v>
      </c>
      <c r="R161" s="36">
        <f t="shared" si="31"/>
        <v>0</v>
      </c>
      <c r="S161" s="36">
        <f t="shared" si="32"/>
        <v>0</v>
      </c>
    </row>
    <row r="162" spans="1:19" s="27" customFormat="1" ht="15.75" customHeight="1" x14ac:dyDescent="0.2">
      <c r="A162" s="28"/>
      <c r="B162" s="28"/>
      <c r="C162" s="29"/>
      <c r="D162" s="30"/>
      <c r="E162" s="31"/>
      <c r="F162" s="30"/>
      <c r="G162" s="31" t="str">
        <f t="shared" si="22"/>
        <v>0</v>
      </c>
      <c r="H162" s="30"/>
      <c r="I162" s="31"/>
      <c r="J162" s="32">
        <f t="shared" si="23"/>
        <v>0</v>
      </c>
      <c r="K162" s="32">
        <f t="shared" si="24"/>
        <v>0</v>
      </c>
      <c r="L162" s="33">
        <f t="shared" si="25"/>
        <v>0</v>
      </c>
      <c r="M162" s="33">
        <f t="shared" si="26"/>
        <v>0</v>
      </c>
      <c r="N162" s="34">
        <f t="shared" si="27"/>
        <v>0</v>
      </c>
      <c r="O162" s="35">
        <f t="shared" si="28"/>
        <v>0</v>
      </c>
      <c r="P162" s="35">
        <f t="shared" si="29"/>
        <v>0</v>
      </c>
      <c r="Q162" s="35">
        <f t="shared" si="30"/>
        <v>0</v>
      </c>
      <c r="R162" s="36">
        <f t="shared" si="31"/>
        <v>0</v>
      </c>
      <c r="S162" s="36">
        <f t="shared" si="32"/>
        <v>0</v>
      </c>
    </row>
    <row r="163" spans="1:19" s="27" customFormat="1" x14ac:dyDescent="0.2">
      <c r="A163" s="28"/>
      <c r="B163" s="37"/>
      <c r="C163" s="38"/>
      <c r="D163" s="30"/>
      <c r="E163" s="31"/>
      <c r="F163" s="30"/>
      <c r="G163" s="31" t="str">
        <f t="shared" si="22"/>
        <v>0</v>
      </c>
      <c r="H163" s="30"/>
      <c r="I163" s="31"/>
      <c r="J163" s="32">
        <f t="shared" si="23"/>
        <v>0</v>
      </c>
      <c r="K163" s="32">
        <f t="shared" si="24"/>
        <v>0</v>
      </c>
      <c r="L163" s="33">
        <f t="shared" si="25"/>
        <v>0</v>
      </c>
      <c r="M163" s="33">
        <f t="shared" si="26"/>
        <v>0</v>
      </c>
      <c r="N163" s="34">
        <f t="shared" si="27"/>
        <v>0</v>
      </c>
      <c r="O163" s="35">
        <f t="shared" si="28"/>
        <v>0</v>
      </c>
      <c r="P163" s="35">
        <f t="shared" si="29"/>
        <v>0</v>
      </c>
      <c r="Q163" s="35">
        <f t="shared" si="30"/>
        <v>0</v>
      </c>
      <c r="R163" s="36">
        <f t="shared" si="31"/>
        <v>0</v>
      </c>
      <c r="S163" s="36">
        <f t="shared" si="32"/>
        <v>0</v>
      </c>
    </row>
    <row r="164" spans="1:19" s="27" customFormat="1" x14ac:dyDescent="0.2">
      <c r="A164" s="28"/>
      <c r="B164" s="28"/>
      <c r="C164" s="29"/>
      <c r="D164" s="30"/>
      <c r="E164" s="31"/>
      <c r="F164" s="30"/>
      <c r="G164" s="31" t="str">
        <f t="shared" si="22"/>
        <v>0</v>
      </c>
      <c r="H164" s="30"/>
      <c r="I164" s="31"/>
      <c r="J164" s="32">
        <f t="shared" si="23"/>
        <v>0</v>
      </c>
      <c r="K164" s="32">
        <f t="shared" si="24"/>
        <v>0</v>
      </c>
      <c r="L164" s="33">
        <f t="shared" si="25"/>
        <v>0</v>
      </c>
      <c r="M164" s="33">
        <f t="shared" si="26"/>
        <v>0</v>
      </c>
      <c r="N164" s="34">
        <f t="shared" si="27"/>
        <v>0</v>
      </c>
      <c r="O164" s="35">
        <f t="shared" si="28"/>
        <v>0</v>
      </c>
      <c r="P164" s="35">
        <f t="shared" si="29"/>
        <v>0</v>
      </c>
      <c r="Q164" s="35">
        <f t="shared" si="30"/>
        <v>0</v>
      </c>
      <c r="R164" s="36">
        <f t="shared" si="31"/>
        <v>0</v>
      </c>
      <c r="S164" s="36">
        <f t="shared" si="32"/>
        <v>0</v>
      </c>
    </row>
    <row r="165" spans="1:19" s="27" customFormat="1" ht="15" customHeight="1" x14ac:dyDescent="0.2">
      <c r="A165" s="28"/>
      <c r="B165" s="28"/>
      <c r="C165" s="29"/>
      <c r="D165" s="30"/>
      <c r="E165" s="31"/>
      <c r="F165" s="30"/>
      <c r="G165" s="31" t="str">
        <f t="shared" si="22"/>
        <v>0</v>
      </c>
      <c r="H165" s="30"/>
      <c r="I165" s="31"/>
      <c r="J165" s="32">
        <f t="shared" si="23"/>
        <v>0</v>
      </c>
      <c r="K165" s="32">
        <f t="shared" si="24"/>
        <v>0</v>
      </c>
      <c r="L165" s="33">
        <f t="shared" si="25"/>
        <v>0</v>
      </c>
      <c r="M165" s="33">
        <f t="shared" si="26"/>
        <v>0</v>
      </c>
      <c r="N165" s="34">
        <f t="shared" si="27"/>
        <v>0</v>
      </c>
      <c r="O165" s="35">
        <f t="shared" si="28"/>
        <v>0</v>
      </c>
      <c r="P165" s="35">
        <f t="shared" si="29"/>
        <v>0</v>
      </c>
      <c r="Q165" s="35">
        <f t="shared" si="30"/>
        <v>0</v>
      </c>
      <c r="R165" s="36">
        <f t="shared" si="31"/>
        <v>0</v>
      </c>
      <c r="S165" s="36">
        <f t="shared" si="32"/>
        <v>0</v>
      </c>
    </row>
    <row r="166" spans="1:19" s="27" customFormat="1" x14ac:dyDescent="0.2">
      <c r="A166" s="28"/>
      <c r="B166" s="28"/>
      <c r="C166" s="29"/>
      <c r="D166" s="30"/>
      <c r="E166" s="31"/>
      <c r="F166" s="30"/>
      <c r="G166" s="31" t="str">
        <f t="shared" si="22"/>
        <v>0</v>
      </c>
      <c r="H166" s="30"/>
      <c r="I166" s="31"/>
      <c r="J166" s="32">
        <f t="shared" si="23"/>
        <v>0</v>
      </c>
      <c r="K166" s="32">
        <f t="shared" si="24"/>
        <v>0</v>
      </c>
      <c r="L166" s="33">
        <f t="shared" si="25"/>
        <v>0</v>
      </c>
      <c r="M166" s="33">
        <f t="shared" si="26"/>
        <v>0</v>
      </c>
      <c r="N166" s="34">
        <f t="shared" si="27"/>
        <v>0</v>
      </c>
      <c r="O166" s="35">
        <f t="shared" si="28"/>
        <v>0</v>
      </c>
      <c r="P166" s="35">
        <f t="shared" si="29"/>
        <v>0</v>
      </c>
      <c r="Q166" s="35">
        <f t="shared" si="30"/>
        <v>0</v>
      </c>
      <c r="R166" s="36">
        <f t="shared" si="31"/>
        <v>0</v>
      </c>
      <c r="S166" s="36">
        <f t="shared" si="32"/>
        <v>0</v>
      </c>
    </row>
    <row r="167" spans="1:19" s="27" customFormat="1" x14ac:dyDescent="0.2">
      <c r="A167" s="28"/>
      <c r="B167" s="28"/>
      <c r="C167" s="29"/>
      <c r="D167" s="30"/>
      <c r="E167" s="31"/>
      <c r="F167" s="30"/>
      <c r="G167" s="31" t="str">
        <f t="shared" si="22"/>
        <v>0</v>
      </c>
      <c r="H167" s="30"/>
      <c r="I167" s="31"/>
      <c r="J167" s="32">
        <f t="shared" si="23"/>
        <v>0</v>
      </c>
      <c r="K167" s="32">
        <f t="shared" si="24"/>
        <v>0</v>
      </c>
      <c r="L167" s="33">
        <f t="shared" si="25"/>
        <v>0</v>
      </c>
      <c r="M167" s="33">
        <f t="shared" si="26"/>
        <v>0</v>
      </c>
      <c r="N167" s="34">
        <f t="shared" si="27"/>
        <v>0</v>
      </c>
      <c r="O167" s="35">
        <f t="shared" si="28"/>
        <v>0</v>
      </c>
      <c r="P167" s="35">
        <f t="shared" si="29"/>
        <v>0</v>
      </c>
      <c r="Q167" s="35">
        <f t="shared" si="30"/>
        <v>0</v>
      </c>
      <c r="R167" s="36">
        <f t="shared" si="31"/>
        <v>0</v>
      </c>
      <c r="S167" s="36">
        <f t="shared" si="32"/>
        <v>0</v>
      </c>
    </row>
    <row r="168" spans="1:19" s="27" customFormat="1" x14ac:dyDescent="0.2">
      <c r="A168" s="28"/>
      <c r="B168" s="28"/>
      <c r="C168" s="29"/>
      <c r="D168" s="30"/>
      <c r="E168" s="31"/>
      <c r="F168" s="30"/>
      <c r="G168" s="31" t="str">
        <f t="shared" si="22"/>
        <v>0</v>
      </c>
      <c r="H168" s="30"/>
      <c r="I168" s="31"/>
      <c r="J168" s="32">
        <f t="shared" si="23"/>
        <v>0</v>
      </c>
      <c r="K168" s="32">
        <f t="shared" si="24"/>
        <v>0</v>
      </c>
      <c r="L168" s="33">
        <f t="shared" si="25"/>
        <v>0</v>
      </c>
      <c r="M168" s="33">
        <f t="shared" si="26"/>
        <v>0</v>
      </c>
      <c r="N168" s="34">
        <f t="shared" si="27"/>
        <v>0</v>
      </c>
      <c r="O168" s="35">
        <f t="shared" si="28"/>
        <v>0</v>
      </c>
      <c r="P168" s="35">
        <f t="shared" si="29"/>
        <v>0</v>
      </c>
      <c r="Q168" s="35">
        <f t="shared" si="30"/>
        <v>0</v>
      </c>
      <c r="R168" s="36">
        <f t="shared" si="31"/>
        <v>0</v>
      </c>
      <c r="S168" s="36">
        <f t="shared" si="32"/>
        <v>0</v>
      </c>
    </row>
    <row r="169" spans="1:19" s="27" customFormat="1" x14ac:dyDescent="0.2">
      <c r="A169" s="28"/>
      <c r="B169" s="28"/>
      <c r="C169" s="29"/>
      <c r="D169" s="30"/>
      <c r="E169" s="31"/>
      <c r="F169" s="30"/>
      <c r="G169" s="31" t="str">
        <f t="shared" si="22"/>
        <v>0</v>
      </c>
      <c r="H169" s="30"/>
      <c r="I169" s="31"/>
      <c r="J169" s="32">
        <f t="shared" si="23"/>
        <v>0</v>
      </c>
      <c r="K169" s="32">
        <f t="shared" si="24"/>
        <v>0</v>
      </c>
      <c r="L169" s="33">
        <f t="shared" si="25"/>
        <v>0</v>
      </c>
      <c r="M169" s="33">
        <f t="shared" si="26"/>
        <v>0</v>
      </c>
      <c r="N169" s="34">
        <f t="shared" si="27"/>
        <v>0</v>
      </c>
      <c r="O169" s="35">
        <f t="shared" si="28"/>
        <v>0</v>
      </c>
      <c r="P169" s="35">
        <f t="shared" si="29"/>
        <v>0</v>
      </c>
      <c r="Q169" s="35">
        <f t="shared" si="30"/>
        <v>0</v>
      </c>
      <c r="R169" s="36">
        <f t="shared" si="31"/>
        <v>0</v>
      </c>
      <c r="S169" s="36">
        <f t="shared" si="32"/>
        <v>0</v>
      </c>
    </row>
    <row r="170" spans="1:19" s="27" customFormat="1" x14ac:dyDescent="0.2">
      <c r="A170" s="28"/>
      <c r="B170" s="28"/>
      <c r="C170" s="29"/>
      <c r="D170" s="30"/>
      <c r="E170" s="31"/>
      <c r="F170" s="30"/>
      <c r="G170" s="31" t="str">
        <f t="shared" si="22"/>
        <v>0</v>
      </c>
      <c r="H170" s="30"/>
      <c r="I170" s="31"/>
      <c r="J170" s="32">
        <f t="shared" si="23"/>
        <v>0</v>
      </c>
      <c r="K170" s="32">
        <f t="shared" si="24"/>
        <v>0</v>
      </c>
      <c r="L170" s="33">
        <f t="shared" si="25"/>
        <v>0</v>
      </c>
      <c r="M170" s="33">
        <f t="shared" si="26"/>
        <v>0</v>
      </c>
      <c r="N170" s="34">
        <f t="shared" si="27"/>
        <v>0</v>
      </c>
      <c r="O170" s="35">
        <f t="shared" si="28"/>
        <v>0</v>
      </c>
      <c r="P170" s="35">
        <f t="shared" si="29"/>
        <v>0</v>
      </c>
      <c r="Q170" s="35">
        <f t="shared" si="30"/>
        <v>0</v>
      </c>
      <c r="R170" s="36">
        <f t="shared" si="31"/>
        <v>0</v>
      </c>
      <c r="S170" s="36">
        <f t="shared" si="32"/>
        <v>0</v>
      </c>
    </row>
    <row r="171" spans="1:19" s="27" customFormat="1" x14ac:dyDescent="0.2">
      <c r="A171" s="28"/>
      <c r="B171" s="28"/>
      <c r="C171" s="29"/>
      <c r="D171" s="30"/>
      <c r="E171" s="31"/>
      <c r="F171" s="30"/>
      <c r="G171" s="31" t="str">
        <f t="shared" si="22"/>
        <v>0</v>
      </c>
      <c r="H171" s="30"/>
      <c r="I171" s="31"/>
      <c r="J171" s="32">
        <f t="shared" si="23"/>
        <v>0</v>
      </c>
      <c r="K171" s="32">
        <f t="shared" si="24"/>
        <v>0</v>
      </c>
      <c r="L171" s="33">
        <f t="shared" si="25"/>
        <v>0</v>
      </c>
      <c r="M171" s="33">
        <f t="shared" si="26"/>
        <v>0</v>
      </c>
      <c r="N171" s="34">
        <f t="shared" si="27"/>
        <v>0</v>
      </c>
      <c r="O171" s="35">
        <f t="shared" si="28"/>
        <v>0</v>
      </c>
      <c r="P171" s="35">
        <f t="shared" si="29"/>
        <v>0</v>
      </c>
      <c r="Q171" s="35">
        <f t="shared" si="30"/>
        <v>0</v>
      </c>
      <c r="R171" s="36">
        <f t="shared" si="31"/>
        <v>0</v>
      </c>
      <c r="S171" s="36">
        <f t="shared" si="32"/>
        <v>0</v>
      </c>
    </row>
    <row r="172" spans="1:19" s="27" customFormat="1" x14ac:dyDescent="0.2">
      <c r="A172" s="28"/>
      <c r="B172" s="28"/>
      <c r="C172" s="29"/>
      <c r="D172" s="30"/>
      <c r="E172" s="31"/>
      <c r="F172" s="30"/>
      <c r="G172" s="31" t="str">
        <f t="shared" si="22"/>
        <v>0</v>
      </c>
      <c r="H172" s="30"/>
      <c r="I172" s="31"/>
      <c r="J172" s="32">
        <f t="shared" si="23"/>
        <v>0</v>
      </c>
      <c r="K172" s="32">
        <f t="shared" si="24"/>
        <v>0</v>
      </c>
      <c r="L172" s="33">
        <f t="shared" si="25"/>
        <v>0</v>
      </c>
      <c r="M172" s="33">
        <f t="shared" si="26"/>
        <v>0</v>
      </c>
      <c r="N172" s="34">
        <f t="shared" si="27"/>
        <v>0</v>
      </c>
      <c r="O172" s="35">
        <f t="shared" si="28"/>
        <v>0</v>
      </c>
      <c r="P172" s="35">
        <f t="shared" si="29"/>
        <v>0</v>
      </c>
      <c r="Q172" s="35">
        <f t="shared" si="30"/>
        <v>0</v>
      </c>
      <c r="R172" s="36">
        <f t="shared" si="31"/>
        <v>0</v>
      </c>
      <c r="S172" s="36">
        <f t="shared" si="32"/>
        <v>0</v>
      </c>
    </row>
    <row r="173" spans="1:19" s="27" customFormat="1" x14ac:dyDescent="0.2">
      <c r="A173" s="28"/>
      <c r="B173" s="28"/>
      <c r="C173" s="29"/>
      <c r="D173" s="30"/>
      <c r="E173" s="31"/>
      <c r="F173" s="30"/>
      <c r="G173" s="31" t="str">
        <f t="shared" si="22"/>
        <v>0</v>
      </c>
      <c r="H173" s="30"/>
      <c r="I173" s="31"/>
      <c r="J173" s="32">
        <f t="shared" si="23"/>
        <v>0</v>
      </c>
      <c r="K173" s="32">
        <f t="shared" si="24"/>
        <v>0</v>
      </c>
      <c r="L173" s="33">
        <f t="shared" si="25"/>
        <v>0</v>
      </c>
      <c r="M173" s="33">
        <f t="shared" si="26"/>
        <v>0</v>
      </c>
      <c r="N173" s="34">
        <f t="shared" si="27"/>
        <v>0</v>
      </c>
      <c r="O173" s="35">
        <f t="shared" si="28"/>
        <v>0</v>
      </c>
      <c r="P173" s="35">
        <f t="shared" si="29"/>
        <v>0</v>
      </c>
      <c r="Q173" s="35">
        <f t="shared" si="30"/>
        <v>0</v>
      </c>
      <c r="R173" s="36">
        <f t="shared" si="31"/>
        <v>0</v>
      </c>
      <c r="S173" s="36">
        <f t="shared" si="32"/>
        <v>0</v>
      </c>
    </row>
    <row r="174" spans="1:19" s="27" customFormat="1" x14ac:dyDescent="0.2">
      <c r="A174" s="28"/>
      <c r="B174" s="28"/>
      <c r="C174" s="29"/>
      <c r="D174" s="30"/>
      <c r="E174" s="31"/>
      <c r="F174" s="30"/>
      <c r="G174" s="31" t="str">
        <f t="shared" si="22"/>
        <v>0</v>
      </c>
      <c r="H174" s="30"/>
      <c r="I174" s="31"/>
      <c r="J174" s="32">
        <f t="shared" si="23"/>
        <v>0</v>
      </c>
      <c r="K174" s="32">
        <f t="shared" si="24"/>
        <v>0</v>
      </c>
      <c r="L174" s="33">
        <f t="shared" si="25"/>
        <v>0</v>
      </c>
      <c r="M174" s="33">
        <f t="shared" si="26"/>
        <v>0</v>
      </c>
      <c r="N174" s="34">
        <f t="shared" si="27"/>
        <v>0</v>
      </c>
      <c r="O174" s="35">
        <f t="shared" si="28"/>
        <v>0</v>
      </c>
      <c r="P174" s="35">
        <f t="shared" si="29"/>
        <v>0</v>
      </c>
      <c r="Q174" s="35">
        <f t="shared" si="30"/>
        <v>0</v>
      </c>
      <c r="R174" s="36">
        <f t="shared" si="31"/>
        <v>0</v>
      </c>
      <c r="S174" s="36">
        <f t="shared" si="32"/>
        <v>0</v>
      </c>
    </row>
    <row r="175" spans="1:19" s="27" customFormat="1" x14ac:dyDescent="0.2">
      <c r="A175" s="28"/>
      <c r="B175" s="28"/>
      <c r="C175" s="29"/>
      <c r="D175" s="30"/>
      <c r="E175" s="31"/>
      <c r="F175" s="30"/>
      <c r="G175" s="31" t="str">
        <f t="shared" si="22"/>
        <v>0</v>
      </c>
      <c r="H175" s="30"/>
      <c r="I175" s="31"/>
      <c r="J175" s="32">
        <f t="shared" si="23"/>
        <v>0</v>
      </c>
      <c r="K175" s="32">
        <f t="shared" si="24"/>
        <v>0</v>
      </c>
      <c r="L175" s="33">
        <f t="shared" si="25"/>
        <v>0</v>
      </c>
      <c r="M175" s="33">
        <f t="shared" si="26"/>
        <v>0</v>
      </c>
      <c r="N175" s="34">
        <f t="shared" si="27"/>
        <v>0</v>
      </c>
      <c r="O175" s="35">
        <f t="shared" si="28"/>
        <v>0</v>
      </c>
      <c r="P175" s="35">
        <f t="shared" si="29"/>
        <v>0</v>
      </c>
      <c r="Q175" s="35">
        <f t="shared" si="30"/>
        <v>0</v>
      </c>
      <c r="R175" s="36">
        <f t="shared" si="31"/>
        <v>0</v>
      </c>
      <c r="S175" s="36">
        <f t="shared" si="32"/>
        <v>0</v>
      </c>
    </row>
    <row r="176" spans="1:19" s="27" customFormat="1" x14ac:dyDescent="0.2">
      <c r="A176" s="28"/>
      <c r="B176" s="28"/>
      <c r="C176" s="29"/>
      <c r="D176" s="30"/>
      <c r="E176" s="31"/>
      <c r="F176" s="30"/>
      <c r="G176" s="31" t="str">
        <f t="shared" si="22"/>
        <v>0</v>
      </c>
      <c r="H176" s="30"/>
      <c r="I176" s="31"/>
      <c r="J176" s="32">
        <f t="shared" si="23"/>
        <v>0</v>
      </c>
      <c r="K176" s="32">
        <f t="shared" si="24"/>
        <v>0</v>
      </c>
      <c r="L176" s="33">
        <f t="shared" si="25"/>
        <v>0</v>
      </c>
      <c r="M176" s="33">
        <f t="shared" si="26"/>
        <v>0</v>
      </c>
      <c r="N176" s="34">
        <f t="shared" si="27"/>
        <v>0</v>
      </c>
      <c r="O176" s="35">
        <f t="shared" si="28"/>
        <v>0</v>
      </c>
      <c r="P176" s="35">
        <f t="shared" si="29"/>
        <v>0</v>
      </c>
      <c r="Q176" s="35">
        <f t="shared" si="30"/>
        <v>0</v>
      </c>
      <c r="R176" s="36">
        <f t="shared" si="31"/>
        <v>0</v>
      </c>
      <c r="S176" s="36">
        <f t="shared" si="32"/>
        <v>0</v>
      </c>
    </row>
    <row r="177" spans="1:19" s="27" customFormat="1" x14ac:dyDescent="0.2">
      <c r="A177" s="28"/>
      <c r="B177" s="28"/>
      <c r="C177" s="29"/>
      <c r="D177" s="30"/>
      <c r="E177" s="31"/>
      <c r="F177" s="30"/>
      <c r="G177" s="31" t="str">
        <f t="shared" si="22"/>
        <v>0</v>
      </c>
      <c r="H177" s="30"/>
      <c r="I177" s="31"/>
      <c r="J177" s="32">
        <f t="shared" si="23"/>
        <v>0</v>
      </c>
      <c r="K177" s="32">
        <f t="shared" si="24"/>
        <v>0</v>
      </c>
      <c r="L177" s="33">
        <f t="shared" si="25"/>
        <v>0</v>
      </c>
      <c r="M177" s="33">
        <f t="shared" si="26"/>
        <v>0</v>
      </c>
      <c r="N177" s="34">
        <f t="shared" si="27"/>
        <v>0</v>
      </c>
      <c r="O177" s="35">
        <f t="shared" si="28"/>
        <v>0</v>
      </c>
      <c r="P177" s="35">
        <f t="shared" si="29"/>
        <v>0</v>
      </c>
      <c r="Q177" s="35">
        <f t="shared" si="30"/>
        <v>0</v>
      </c>
      <c r="R177" s="36">
        <f t="shared" si="31"/>
        <v>0</v>
      </c>
      <c r="S177" s="36">
        <f t="shared" si="32"/>
        <v>0</v>
      </c>
    </row>
    <row r="178" spans="1:19" s="27" customFormat="1" x14ac:dyDescent="0.2">
      <c r="A178" s="28"/>
      <c r="B178" s="28"/>
      <c r="C178" s="29"/>
      <c r="D178" s="30"/>
      <c r="E178" s="31"/>
      <c r="F178" s="30"/>
      <c r="G178" s="31" t="str">
        <f t="shared" si="22"/>
        <v>0</v>
      </c>
      <c r="H178" s="30"/>
      <c r="I178" s="31"/>
      <c r="J178" s="32">
        <f t="shared" si="23"/>
        <v>0</v>
      </c>
      <c r="K178" s="32">
        <f t="shared" si="24"/>
        <v>0</v>
      </c>
      <c r="L178" s="33">
        <f t="shared" si="25"/>
        <v>0</v>
      </c>
      <c r="M178" s="33">
        <f t="shared" si="26"/>
        <v>0</v>
      </c>
      <c r="N178" s="34">
        <f t="shared" si="27"/>
        <v>0</v>
      </c>
      <c r="O178" s="35">
        <f t="shared" si="28"/>
        <v>0</v>
      </c>
      <c r="P178" s="35">
        <f t="shared" si="29"/>
        <v>0</v>
      </c>
      <c r="Q178" s="35">
        <f t="shared" si="30"/>
        <v>0</v>
      </c>
      <c r="R178" s="36">
        <f t="shared" si="31"/>
        <v>0</v>
      </c>
      <c r="S178" s="36">
        <f t="shared" si="32"/>
        <v>0</v>
      </c>
    </row>
    <row r="179" spans="1:19" s="27" customFormat="1" x14ac:dyDescent="0.2">
      <c r="A179" s="28"/>
      <c r="B179" s="28"/>
      <c r="C179" s="29"/>
      <c r="D179" s="30"/>
      <c r="E179" s="31"/>
      <c r="F179" s="30"/>
      <c r="G179" s="31" t="str">
        <f t="shared" si="22"/>
        <v>0</v>
      </c>
      <c r="H179" s="30"/>
      <c r="I179" s="31"/>
      <c r="J179" s="32">
        <f t="shared" si="23"/>
        <v>0</v>
      </c>
      <c r="K179" s="32">
        <f t="shared" si="24"/>
        <v>0</v>
      </c>
      <c r="L179" s="33">
        <f t="shared" si="25"/>
        <v>0</v>
      </c>
      <c r="M179" s="33">
        <f t="shared" si="26"/>
        <v>0</v>
      </c>
      <c r="N179" s="34">
        <f t="shared" si="27"/>
        <v>0</v>
      </c>
      <c r="O179" s="35">
        <f t="shared" si="28"/>
        <v>0</v>
      </c>
      <c r="P179" s="35">
        <f t="shared" si="29"/>
        <v>0</v>
      </c>
      <c r="Q179" s="35">
        <f t="shared" si="30"/>
        <v>0</v>
      </c>
      <c r="R179" s="36">
        <f t="shared" si="31"/>
        <v>0</v>
      </c>
      <c r="S179" s="36">
        <f t="shared" si="32"/>
        <v>0</v>
      </c>
    </row>
    <row r="180" spans="1:19" s="27" customFormat="1" x14ac:dyDescent="0.2">
      <c r="A180" s="28"/>
      <c r="B180" s="28"/>
      <c r="C180" s="29"/>
      <c r="D180" s="30"/>
      <c r="E180" s="31"/>
      <c r="F180" s="30"/>
      <c r="G180" s="31" t="str">
        <f t="shared" si="22"/>
        <v>0</v>
      </c>
      <c r="H180" s="30"/>
      <c r="I180" s="31"/>
      <c r="J180" s="32">
        <f t="shared" si="23"/>
        <v>0</v>
      </c>
      <c r="K180" s="32">
        <f t="shared" si="24"/>
        <v>0</v>
      </c>
      <c r="L180" s="33">
        <f t="shared" si="25"/>
        <v>0</v>
      </c>
      <c r="M180" s="33">
        <f t="shared" si="26"/>
        <v>0</v>
      </c>
      <c r="N180" s="34">
        <f t="shared" si="27"/>
        <v>0</v>
      </c>
      <c r="O180" s="35">
        <f t="shared" si="28"/>
        <v>0</v>
      </c>
      <c r="P180" s="35">
        <f t="shared" si="29"/>
        <v>0</v>
      </c>
      <c r="Q180" s="35">
        <f t="shared" si="30"/>
        <v>0</v>
      </c>
      <c r="R180" s="36">
        <f t="shared" si="31"/>
        <v>0</v>
      </c>
      <c r="S180" s="36">
        <f t="shared" si="32"/>
        <v>0</v>
      </c>
    </row>
    <row r="181" spans="1:19" s="27" customFormat="1" x14ac:dyDescent="0.2">
      <c r="A181" s="28"/>
      <c r="B181" s="28"/>
      <c r="C181" s="29"/>
      <c r="D181" s="30"/>
      <c r="E181" s="31"/>
      <c r="F181" s="30"/>
      <c r="G181" s="31" t="str">
        <f t="shared" si="22"/>
        <v>0</v>
      </c>
      <c r="H181" s="30"/>
      <c r="I181" s="31"/>
      <c r="J181" s="32">
        <f t="shared" si="23"/>
        <v>0</v>
      </c>
      <c r="K181" s="32">
        <f t="shared" si="24"/>
        <v>0</v>
      </c>
      <c r="L181" s="33">
        <f t="shared" si="25"/>
        <v>0</v>
      </c>
      <c r="M181" s="33">
        <f t="shared" si="26"/>
        <v>0</v>
      </c>
      <c r="N181" s="34">
        <f t="shared" si="27"/>
        <v>0</v>
      </c>
      <c r="O181" s="35">
        <f t="shared" si="28"/>
        <v>0</v>
      </c>
      <c r="P181" s="35">
        <f t="shared" si="29"/>
        <v>0</v>
      </c>
      <c r="Q181" s="35">
        <f t="shared" si="30"/>
        <v>0</v>
      </c>
      <c r="R181" s="36">
        <f t="shared" si="31"/>
        <v>0</v>
      </c>
      <c r="S181" s="36">
        <f t="shared" si="32"/>
        <v>0</v>
      </c>
    </row>
    <row r="182" spans="1:19" s="27" customFormat="1" x14ac:dyDescent="0.2">
      <c r="A182" s="28"/>
      <c r="B182" s="28"/>
      <c r="C182" s="29"/>
      <c r="D182" s="30"/>
      <c r="E182" s="31"/>
      <c r="F182" s="30"/>
      <c r="G182" s="31" t="str">
        <f t="shared" si="22"/>
        <v>0</v>
      </c>
      <c r="H182" s="30"/>
      <c r="I182" s="31"/>
      <c r="J182" s="32">
        <f t="shared" si="23"/>
        <v>0</v>
      </c>
      <c r="K182" s="32">
        <f t="shared" si="24"/>
        <v>0</v>
      </c>
      <c r="L182" s="33">
        <f t="shared" si="25"/>
        <v>0</v>
      </c>
      <c r="M182" s="33">
        <f t="shared" si="26"/>
        <v>0</v>
      </c>
      <c r="N182" s="34">
        <f t="shared" si="27"/>
        <v>0</v>
      </c>
      <c r="O182" s="35">
        <f t="shared" si="28"/>
        <v>0</v>
      </c>
      <c r="P182" s="35">
        <f t="shared" si="29"/>
        <v>0</v>
      </c>
      <c r="Q182" s="35">
        <f t="shared" si="30"/>
        <v>0</v>
      </c>
      <c r="R182" s="36">
        <f t="shared" si="31"/>
        <v>0</v>
      </c>
      <c r="S182" s="36">
        <f t="shared" si="32"/>
        <v>0</v>
      </c>
    </row>
    <row r="183" spans="1:19" s="27" customFormat="1" ht="15.75" customHeight="1" x14ac:dyDescent="0.2">
      <c r="A183" s="28"/>
      <c r="B183" s="28"/>
      <c r="C183" s="29"/>
      <c r="D183" s="30"/>
      <c r="E183" s="31"/>
      <c r="F183" s="30"/>
      <c r="G183" s="31" t="str">
        <f t="shared" si="22"/>
        <v>0</v>
      </c>
      <c r="H183" s="30"/>
      <c r="I183" s="31"/>
      <c r="J183" s="32">
        <f t="shared" si="23"/>
        <v>0</v>
      </c>
      <c r="K183" s="32">
        <f t="shared" si="24"/>
        <v>0</v>
      </c>
      <c r="L183" s="33">
        <f t="shared" si="25"/>
        <v>0</v>
      </c>
      <c r="M183" s="33">
        <f t="shared" si="26"/>
        <v>0</v>
      </c>
      <c r="N183" s="34">
        <f t="shared" si="27"/>
        <v>0</v>
      </c>
      <c r="O183" s="35">
        <f t="shared" si="28"/>
        <v>0</v>
      </c>
      <c r="P183" s="35">
        <f t="shared" si="29"/>
        <v>0</v>
      </c>
      <c r="Q183" s="35">
        <f t="shared" si="30"/>
        <v>0</v>
      </c>
      <c r="R183" s="36">
        <f t="shared" si="31"/>
        <v>0</v>
      </c>
      <c r="S183" s="36">
        <f t="shared" si="32"/>
        <v>0</v>
      </c>
    </row>
    <row r="184" spans="1:19" s="27" customFormat="1" x14ac:dyDescent="0.2">
      <c r="A184" s="28"/>
      <c r="B184" s="28"/>
      <c r="C184" s="29"/>
      <c r="D184" s="30"/>
      <c r="E184" s="31"/>
      <c r="F184" s="30"/>
      <c r="G184" s="31" t="str">
        <f t="shared" si="22"/>
        <v>0</v>
      </c>
      <c r="H184" s="30"/>
      <c r="I184" s="31"/>
      <c r="J184" s="32">
        <f t="shared" si="23"/>
        <v>0</v>
      </c>
      <c r="K184" s="32">
        <f t="shared" si="24"/>
        <v>0</v>
      </c>
      <c r="L184" s="33">
        <f t="shared" si="25"/>
        <v>0</v>
      </c>
      <c r="M184" s="33">
        <f t="shared" si="26"/>
        <v>0</v>
      </c>
      <c r="N184" s="34">
        <f t="shared" si="27"/>
        <v>0</v>
      </c>
      <c r="O184" s="35">
        <f t="shared" si="28"/>
        <v>0</v>
      </c>
      <c r="P184" s="35">
        <f t="shared" si="29"/>
        <v>0</v>
      </c>
      <c r="Q184" s="35">
        <f t="shared" si="30"/>
        <v>0</v>
      </c>
      <c r="R184" s="36">
        <f t="shared" si="31"/>
        <v>0</v>
      </c>
      <c r="S184" s="36">
        <f t="shared" si="32"/>
        <v>0</v>
      </c>
    </row>
    <row r="185" spans="1:19" s="27" customFormat="1" x14ac:dyDescent="0.2">
      <c r="A185" s="28"/>
      <c r="B185" s="28"/>
      <c r="C185" s="29"/>
      <c r="D185" s="30"/>
      <c r="E185" s="31"/>
      <c r="F185" s="30"/>
      <c r="G185" s="31" t="str">
        <f t="shared" si="22"/>
        <v>0</v>
      </c>
      <c r="H185" s="30"/>
      <c r="I185" s="31"/>
      <c r="J185" s="32">
        <f t="shared" si="23"/>
        <v>0</v>
      </c>
      <c r="K185" s="32">
        <f t="shared" si="24"/>
        <v>0</v>
      </c>
      <c r="L185" s="33">
        <f t="shared" si="25"/>
        <v>0</v>
      </c>
      <c r="M185" s="33">
        <f t="shared" si="26"/>
        <v>0</v>
      </c>
      <c r="N185" s="34">
        <f t="shared" si="27"/>
        <v>0</v>
      </c>
      <c r="O185" s="35">
        <f t="shared" si="28"/>
        <v>0</v>
      </c>
      <c r="P185" s="35">
        <f t="shared" si="29"/>
        <v>0</v>
      </c>
      <c r="Q185" s="35">
        <f t="shared" si="30"/>
        <v>0</v>
      </c>
      <c r="R185" s="36">
        <f t="shared" si="31"/>
        <v>0</v>
      </c>
      <c r="S185" s="36">
        <f t="shared" si="32"/>
        <v>0</v>
      </c>
    </row>
    <row r="186" spans="1:19" s="27" customFormat="1" x14ac:dyDescent="0.2">
      <c r="A186" s="28"/>
      <c r="B186" s="28"/>
      <c r="C186" s="29"/>
      <c r="D186" s="30"/>
      <c r="E186" s="31"/>
      <c r="F186" s="30"/>
      <c r="G186" s="31" t="str">
        <f t="shared" si="22"/>
        <v>0</v>
      </c>
      <c r="H186" s="30"/>
      <c r="I186" s="31"/>
      <c r="J186" s="32">
        <f t="shared" si="23"/>
        <v>0</v>
      </c>
      <c r="K186" s="32">
        <f t="shared" si="24"/>
        <v>0</v>
      </c>
      <c r="L186" s="33">
        <f t="shared" si="25"/>
        <v>0</v>
      </c>
      <c r="M186" s="33">
        <f t="shared" si="26"/>
        <v>0</v>
      </c>
      <c r="N186" s="34">
        <f t="shared" si="27"/>
        <v>0</v>
      </c>
      <c r="O186" s="35">
        <f t="shared" si="28"/>
        <v>0</v>
      </c>
      <c r="P186" s="35">
        <f t="shared" si="29"/>
        <v>0</v>
      </c>
      <c r="Q186" s="35">
        <f t="shared" si="30"/>
        <v>0</v>
      </c>
      <c r="R186" s="36">
        <f t="shared" si="31"/>
        <v>0</v>
      </c>
      <c r="S186" s="36">
        <f t="shared" si="32"/>
        <v>0</v>
      </c>
    </row>
    <row r="187" spans="1:19" s="27" customFormat="1" x14ac:dyDescent="0.2">
      <c r="A187" s="28"/>
      <c r="B187" s="28"/>
      <c r="C187" s="29"/>
      <c r="D187" s="30"/>
      <c r="E187" s="31"/>
      <c r="F187" s="30"/>
      <c r="G187" s="31" t="str">
        <f t="shared" si="22"/>
        <v>0</v>
      </c>
      <c r="H187" s="30"/>
      <c r="I187" s="31"/>
      <c r="J187" s="32">
        <f t="shared" si="23"/>
        <v>0</v>
      </c>
      <c r="K187" s="32">
        <f t="shared" si="24"/>
        <v>0</v>
      </c>
      <c r="L187" s="33">
        <f t="shared" si="25"/>
        <v>0</v>
      </c>
      <c r="M187" s="33">
        <f t="shared" si="26"/>
        <v>0</v>
      </c>
      <c r="N187" s="34">
        <f t="shared" si="27"/>
        <v>0</v>
      </c>
      <c r="O187" s="35">
        <f t="shared" si="28"/>
        <v>0</v>
      </c>
      <c r="P187" s="35">
        <f t="shared" si="29"/>
        <v>0</v>
      </c>
      <c r="Q187" s="35">
        <f t="shared" si="30"/>
        <v>0</v>
      </c>
      <c r="R187" s="36">
        <f t="shared" si="31"/>
        <v>0</v>
      </c>
      <c r="S187" s="36">
        <f t="shared" si="32"/>
        <v>0</v>
      </c>
    </row>
    <row r="188" spans="1:19" s="27" customFormat="1" x14ac:dyDescent="0.2">
      <c r="A188" s="28"/>
      <c r="B188" s="28"/>
      <c r="C188" s="29"/>
      <c r="D188" s="30"/>
      <c r="E188" s="31"/>
      <c r="F188" s="30"/>
      <c r="G188" s="31" t="str">
        <f t="shared" si="22"/>
        <v>0</v>
      </c>
      <c r="H188" s="30"/>
      <c r="I188" s="31"/>
      <c r="J188" s="32">
        <f t="shared" si="23"/>
        <v>0</v>
      </c>
      <c r="K188" s="32">
        <f t="shared" si="24"/>
        <v>0</v>
      </c>
      <c r="L188" s="33">
        <f t="shared" si="25"/>
        <v>0</v>
      </c>
      <c r="M188" s="33">
        <f t="shared" si="26"/>
        <v>0</v>
      </c>
      <c r="N188" s="34">
        <f t="shared" si="27"/>
        <v>0</v>
      </c>
      <c r="O188" s="35">
        <f t="shared" si="28"/>
        <v>0</v>
      </c>
      <c r="P188" s="35">
        <f t="shared" si="29"/>
        <v>0</v>
      </c>
      <c r="Q188" s="35">
        <f t="shared" si="30"/>
        <v>0</v>
      </c>
      <c r="R188" s="36">
        <f t="shared" si="31"/>
        <v>0</v>
      </c>
      <c r="S188" s="36">
        <f t="shared" si="32"/>
        <v>0</v>
      </c>
    </row>
    <row r="189" spans="1:19" s="27" customFormat="1" x14ac:dyDescent="0.2">
      <c r="A189" s="28"/>
      <c r="B189" s="28"/>
      <c r="C189" s="29"/>
      <c r="D189" s="30"/>
      <c r="E189" s="31"/>
      <c r="F189" s="30"/>
      <c r="G189" s="31" t="str">
        <f t="shared" si="22"/>
        <v>0</v>
      </c>
      <c r="H189" s="30"/>
      <c r="I189" s="31"/>
      <c r="J189" s="32">
        <f t="shared" si="23"/>
        <v>0</v>
      </c>
      <c r="K189" s="32">
        <f t="shared" si="24"/>
        <v>0</v>
      </c>
      <c r="L189" s="33">
        <f t="shared" si="25"/>
        <v>0</v>
      </c>
      <c r="M189" s="33">
        <f t="shared" si="26"/>
        <v>0</v>
      </c>
      <c r="N189" s="34">
        <f t="shared" si="27"/>
        <v>0</v>
      </c>
      <c r="O189" s="35">
        <f t="shared" si="28"/>
        <v>0</v>
      </c>
      <c r="P189" s="35">
        <f t="shared" si="29"/>
        <v>0</v>
      </c>
      <c r="Q189" s="35">
        <f t="shared" si="30"/>
        <v>0</v>
      </c>
      <c r="R189" s="36">
        <f t="shared" si="31"/>
        <v>0</v>
      </c>
      <c r="S189" s="36">
        <f t="shared" si="32"/>
        <v>0</v>
      </c>
    </row>
    <row r="190" spans="1:19" s="27" customFormat="1" x14ac:dyDescent="0.2">
      <c r="A190" s="28"/>
      <c r="B190" s="28"/>
      <c r="C190" s="29"/>
      <c r="D190" s="30"/>
      <c r="E190" s="31"/>
      <c r="F190" s="30"/>
      <c r="G190" s="31" t="str">
        <f t="shared" si="22"/>
        <v>0</v>
      </c>
      <c r="H190" s="30"/>
      <c r="I190" s="31"/>
      <c r="J190" s="32">
        <f t="shared" si="23"/>
        <v>0</v>
      </c>
      <c r="K190" s="32">
        <f t="shared" si="24"/>
        <v>0</v>
      </c>
      <c r="L190" s="33">
        <f t="shared" si="25"/>
        <v>0</v>
      </c>
      <c r="M190" s="33">
        <f t="shared" si="26"/>
        <v>0</v>
      </c>
      <c r="N190" s="34">
        <f t="shared" si="27"/>
        <v>0</v>
      </c>
      <c r="O190" s="35">
        <f t="shared" si="28"/>
        <v>0</v>
      </c>
      <c r="P190" s="35">
        <f t="shared" si="29"/>
        <v>0</v>
      </c>
      <c r="Q190" s="35">
        <f t="shared" si="30"/>
        <v>0</v>
      </c>
      <c r="R190" s="36">
        <f t="shared" si="31"/>
        <v>0</v>
      </c>
      <c r="S190" s="36">
        <f t="shared" si="32"/>
        <v>0</v>
      </c>
    </row>
    <row r="191" spans="1:19" s="27" customFormat="1" x14ac:dyDescent="0.2">
      <c r="A191" s="28"/>
      <c r="B191" s="28"/>
      <c r="C191" s="29"/>
      <c r="D191" s="30"/>
      <c r="E191" s="31"/>
      <c r="F191" s="30"/>
      <c r="G191" s="31" t="str">
        <f t="shared" si="22"/>
        <v>0</v>
      </c>
      <c r="H191" s="30"/>
      <c r="I191" s="31"/>
      <c r="J191" s="32">
        <f t="shared" si="23"/>
        <v>0</v>
      </c>
      <c r="K191" s="32">
        <f t="shared" si="24"/>
        <v>0</v>
      </c>
      <c r="L191" s="33">
        <f t="shared" si="25"/>
        <v>0</v>
      </c>
      <c r="M191" s="33">
        <f t="shared" si="26"/>
        <v>0</v>
      </c>
      <c r="N191" s="34">
        <f t="shared" si="27"/>
        <v>0</v>
      </c>
      <c r="O191" s="35">
        <f t="shared" si="28"/>
        <v>0</v>
      </c>
      <c r="P191" s="35">
        <f t="shared" si="29"/>
        <v>0</v>
      </c>
      <c r="Q191" s="35">
        <f t="shared" si="30"/>
        <v>0</v>
      </c>
      <c r="R191" s="36">
        <f t="shared" si="31"/>
        <v>0</v>
      </c>
      <c r="S191" s="36">
        <f t="shared" si="32"/>
        <v>0</v>
      </c>
    </row>
    <row r="192" spans="1:19" s="27" customFormat="1" x14ac:dyDescent="0.2">
      <c r="A192" s="28"/>
      <c r="B192" s="28"/>
      <c r="C192" s="29"/>
      <c r="D192" s="30"/>
      <c r="E192" s="31"/>
      <c r="F192" s="30"/>
      <c r="G192" s="31" t="str">
        <f t="shared" si="22"/>
        <v>0</v>
      </c>
      <c r="H192" s="30"/>
      <c r="I192" s="31"/>
      <c r="J192" s="32">
        <f t="shared" si="23"/>
        <v>0</v>
      </c>
      <c r="K192" s="32">
        <f t="shared" si="24"/>
        <v>0</v>
      </c>
      <c r="L192" s="33">
        <f t="shared" si="25"/>
        <v>0</v>
      </c>
      <c r="M192" s="33">
        <f t="shared" si="26"/>
        <v>0</v>
      </c>
      <c r="N192" s="34">
        <f t="shared" si="27"/>
        <v>0</v>
      </c>
      <c r="O192" s="35">
        <f t="shared" si="28"/>
        <v>0</v>
      </c>
      <c r="P192" s="35">
        <f t="shared" si="29"/>
        <v>0</v>
      </c>
      <c r="Q192" s="35">
        <f t="shared" si="30"/>
        <v>0</v>
      </c>
      <c r="R192" s="36">
        <f t="shared" si="31"/>
        <v>0</v>
      </c>
      <c r="S192" s="36">
        <f t="shared" si="32"/>
        <v>0</v>
      </c>
    </row>
    <row r="193" spans="1:19" s="27" customFormat="1" x14ac:dyDescent="0.2">
      <c r="A193" s="28"/>
      <c r="B193" s="28"/>
      <c r="C193" s="29"/>
      <c r="D193" s="30"/>
      <c r="E193" s="31"/>
      <c r="F193" s="30"/>
      <c r="G193" s="31" t="str">
        <f t="shared" si="22"/>
        <v>0</v>
      </c>
      <c r="H193" s="30"/>
      <c r="I193" s="31"/>
      <c r="J193" s="32">
        <f t="shared" si="23"/>
        <v>0</v>
      </c>
      <c r="K193" s="32">
        <f t="shared" si="24"/>
        <v>0</v>
      </c>
      <c r="L193" s="33">
        <f t="shared" si="25"/>
        <v>0</v>
      </c>
      <c r="M193" s="33">
        <f t="shared" si="26"/>
        <v>0</v>
      </c>
      <c r="N193" s="34">
        <f t="shared" si="27"/>
        <v>0</v>
      </c>
      <c r="O193" s="35">
        <f t="shared" si="28"/>
        <v>0</v>
      </c>
      <c r="P193" s="35">
        <f t="shared" si="29"/>
        <v>0</v>
      </c>
      <c r="Q193" s="35">
        <f t="shared" si="30"/>
        <v>0</v>
      </c>
      <c r="R193" s="36">
        <f t="shared" si="31"/>
        <v>0</v>
      </c>
      <c r="S193" s="36">
        <f t="shared" si="32"/>
        <v>0</v>
      </c>
    </row>
    <row r="194" spans="1:19" s="27" customFormat="1" x14ac:dyDescent="0.2">
      <c r="A194" s="28"/>
      <c r="B194" s="28"/>
      <c r="C194" s="29"/>
      <c r="D194" s="30"/>
      <c r="E194" s="31"/>
      <c r="F194" s="30"/>
      <c r="G194" s="31" t="str">
        <f t="shared" si="22"/>
        <v>0</v>
      </c>
      <c r="H194" s="30"/>
      <c r="I194" s="31"/>
      <c r="J194" s="32">
        <f t="shared" si="23"/>
        <v>0</v>
      </c>
      <c r="K194" s="32">
        <f t="shared" si="24"/>
        <v>0</v>
      </c>
      <c r="L194" s="33">
        <f t="shared" si="25"/>
        <v>0</v>
      </c>
      <c r="M194" s="33">
        <f t="shared" si="26"/>
        <v>0</v>
      </c>
      <c r="N194" s="34">
        <f t="shared" si="27"/>
        <v>0</v>
      </c>
      <c r="O194" s="35">
        <f t="shared" si="28"/>
        <v>0</v>
      </c>
      <c r="P194" s="35">
        <f t="shared" si="29"/>
        <v>0</v>
      </c>
      <c r="Q194" s="35">
        <f t="shared" si="30"/>
        <v>0</v>
      </c>
      <c r="R194" s="36">
        <f t="shared" si="31"/>
        <v>0</v>
      </c>
      <c r="S194" s="36">
        <f t="shared" si="32"/>
        <v>0</v>
      </c>
    </row>
    <row r="195" spans="1:19" s="27" customFormat="1" x14ac:dyDescent="0.2">
      <c r="A195" s="28"/>
      <c r="B195" s="28"/>
      <c r="C195" s="29"/>
      <c r="D195" s="30"/>
      <c r="E195" s="31"/>
      <c r="F195" s="30"/>
      <c r="G195" s="31" t="str">
        <f t="shared" si="22"/>
        <v>0</v>
      </c>
      <c r="H195" s="30"/>
      <c r="I195" s="31"/>
      <c r="J195" s="32">
        <f t="shared" si="23"/>
        <v>0</v>
      </c>
      <c r="K195" s="32">
        <f t="shared" si="24"/>
        <v>0</v>
      </c>
      <c r="L195" s="33">
        <f t="shared" si="25"/>
        <v>0</v>
      </c>
      <c r="M195" s="33">
        <f t="shared" si="26"/>
        <v>0</v>
      </c>
      <c r="N195" s="34">
        <f t="shared" si="27"/>
        <v>0</v>
      </c>
      <c r="O195" s="35">
        <f t="shared" si="28"/>
        <v>0</v>
      </c>
      <c r="P195" s="35">
        <f t="shared" si="29"/>
        <v>0</v>
      </c>
      <c r="Q195" s="35">
        <f t="shared" si="30"/>
        <v>0</v>
      </c>
      <c r="R195" s="36">
        <f t="shared" si="31"/>
        <v>0</v>
      </c>
      <c r="S195" s="36">
        <f t="shared" si="32"/>
        <v>0</v>
      </c>
    </row>
    <row r="196" spans="1:19" s="27" customFormat="1" x14ac:dyDescent="0.2">
      <c r="A196" s="28"/>
      <c r="B196" s="28"/>
      <c r="C196" s="29"/>
      <c r="D196" s="30"/>
      <c r="E196" s="31"/>
      <c r="F196" s="30"/>
      <c r="G196" s="31" t="str">
        <f t="shared" si="22"/>
        <v>0</v>
      </c>
      <c r="H196" s="30"/>
      <c r="I196" s="31"/>
      <c r="J196" s="32">
        <f t="shared" si="23"/>
        <v>0</v>
      </c>
      <c r="K196" s="32">
        <f t="shared" si="24"/>
        <v>0</v>
      </c>
      <c r="L196" s="33">
        <f t="shared" si="25"/>
        <v>0</v>
      </c>
      <c r="M196" s="33">
        <f t="shared" si="26"/>
        <v>0</v>
      </c>
      <c r="N196" s="34">
        <f t="shared" si="27"/>
        <v>0</v>
      </c>
      <c r="O196" s="35">
        <f t="shared" si="28"/>
        <v>0</v>
      </c>
      <c r="P196" s="35">
        <f t="shared" si="29"/>
        <v>0</v>
      </c>
      <c r="Q196" s="35">
        <f t="shared" si="30"/>
        <v>0</v>
      </c>
      <c r="R196" s="36">
        <f t="shared" si="31"/>
        <v>0</v>
      </c>
      <c r="S196" s="36">
        <f t="shared" si="32"/>
        <v>0</v>
      </c>
    </row>
    <row r="197" spans="1:19" s="27" customFormat="1" x14ac:dyDescent="0.2">
      <c r="A197" s="28"/>
      <c r="B197" s="28"/>
      <c r="C197" s="29"/>
      <c r="D197" s="30"/>
      <c r="E197" s="31"/>
      <c r="F197" s="30"/>
      <c r="G197" s="31" t="str">
        <f t="shared" si="22"/>
        <v>0</v>
      </c>
      <c r="H197" s="30"/>
      <c r="I197" s="31"/>
      <c r="J197" s="32">
        <f t="shared" si="23"/>
        <v>0</v>
      </c>
      <c r="K197" s="32">
        <f t="shared" si="24"/>
        <v>0</v>
      </c>
      <c r="L197" s="33">
        <f t="shared" si="25"/>
        <v>0</v>
      </c>
      <c r="M197" s="33">
        <f t="shared" si="26"/>
        <v>0</v>
      </c>
      <c r="N197" s="34">
        <f t="shared" si="27"/>
        <v>0</v>
      </c>
      <c r="O197" s="35">
        <f t="shared" si="28"/>
        <v>0</v>
      </c>
      <c r="P197" s="35">
        <f t="shared" si="29"/>
        <v>0</v>
      </c>
      <c r="Q197" s="35">
        <f t="shared" si="30"/>
        <v>0</v>
      </c>
      <c r="R197" s="36">
        <f t="shared" si="31"/>
        <v>0</v>
      </c>
      <c r="S197" s="36">
        <f t="shared" si="32"/>
        <v>0</v>
      </c>
    </row>
    <row r="198" spans="1:19" s="27" customFormat="1" x14ac:dyDescent="0.2">
      <c r="A198" s="28"/>
      <c r="B198" s="28"/>
      <c r="C198" s="29"/>
      <c r="D198" s="30"/>
      <c r="E198" s="31"/>
      <c r="F198" s="30"/>
      <c r="G198" s="31" t="str">
        <f t="shared" si="22"/>
        <v>0</v>
      </c>
      <c r="H198" s="30"/>
      <c r="I198" s="31"/>
      <c r="J198" s="32">
        <f t="shared" si="23"/>
        <v>0</v>
      </c>
      <c r="K198" s="32">
        <f t="shared" si="24"/>
        <v>0</v>
      </c>
      <c r="L198" s="33">
        <f t="shared" si="25"/>
        <v>0</v>
      </c>
      <c r="M198" s="33">
        <f t="shared" si="26"/>
        <v>0</v>
      </c>
      <c r="N198" s="34">
        <f t="shared" si="27"/>
        <v>0</v>
      </c>
      <c r="O198" s="35">
        <f t="shared" si="28"/>
        <v>0</v>
      </c>
      <c r="P198" s="35">
        <f t="shared" si="29"/>
        <v>0</v>
      </c>
      <c r="Q198" s="35">
        <f t="shared" si="30"/>
        <v>0</v>
      </c>
      <c r="R198" s="36">
        <f t="shared" si="31"/>
        <v>0</v>
      </c>
      <c r="S198" s="36">
        <f t="shared" si="32"/>
        <v>0</v>
      </c>
    </row>
    <row r="199" spans="1:19" s="27" customFormat="1" x14ac:dyDescent="0.2">
      <c r="A199" s="28"/>
      <c r="B199" s="28"/>
      <c r="C199" s="29"/>
      <c r="D199" s="30"/>
      <c r="E199" s="31"/>
      <c r="F199" s="30"/>
      <c r="G199" s="31" t="str">
        <f t="shared" si="22"/>
        <v>0</v>
      </c>
      <c r="H199" s="30"/>
      <c r="I199" s="31"/>
      <c r="J199" s="32">
        <f t="shared" si="23"/>
        <v>0</v>
      </c>
      <c r="K199" s="32">
        <f t="shared" si="24"/>
        <v>0</v>
      </c>
      <c r="L199" s="33">
        <f t="shared" si="25"/>
        <v>0</v>
      </c>
      <c r="M199" s="33">
        <f t="shared" si="26"/>
        <v>0</v>
      </c>
      <c r="N199" s="34">
        <f t="shared" si="27"/>
        <v>0</v>
      </c>
      <c r="O199" s="35">
        <f t="shared" si="28"/>
        <v>0</v>
      </c>
      <c r="P199" s="35">
        <f t="shared" si="29"/>
        <v>0</v>
      </c>
      <c r="Q199" s="35">
        <f t="shared" si="30"/>
        <v>0</v>
      </c>
      <c r="R199" s="36">
        <f t="shared" si="31"/>
        <v>0</v>
      </c>
      <c r="S199" s="36">
        <f t="shared" si="32"/>
        <v>0</v>
      </c>
    </row>
    <row r="200" spans="1:19" s="27" customFormat="1" x14ac:dyDescent="0.2">
      <c r="A200" s="28"/>
      <c r="B200" s="28"/>
      <c r="C200" s="29"/>
      <c r="D200" s="30"/>
      <c r="E200" s="31"/>
      <c r="F200" s="30"/>
      <c r="G200" s="31" t="str">
        <f t="shared" si="22"/>
        <v>0</v>
      </c>
      <c r="H200" s="30"/>
      <c r="I200" s="31"/>
      <c r="J200" s="32">
        <f t="shared" si="23"/>
        <v>0</v>
      </c>
      <c r="K200" s="32">
        <f t="shared" si="24"/>
        <v>0</v>
      </c>
      <c r="L200" s="33">
        <f t="shared" si="25"/>
        <v>0</v>
      </c>
      <c r="M200" s="33">
        <f t="shared" si="26"/>
        <v>0</v>
      </c>
      <c r="N200" s="34">
        <f t="shared" si="27"/>
        <v>0</v>
      </c>
      <c r="O200" s="35">
        <f t="shared" si="28"/>
        <v>0</v>
      </c>
      <c r="P200" s="35">
        <f t="shared" si="29"/>
        <v>0</v>
      </c>
      <c r="Q200" s="35">
        <f t="shared" si="30"/>
        <v>0</v>
      </c>
      <c r="R200" s="36">
        <f t="shared" si="31"/>
        <v>0</v>
      </c>
      <c r="S200" s="36">
        <f t="shared" si="32"/>
        <v>0</v>
      </c>
    </row>
    <row r="201" spans="1:19" s="27" customFormat="1" x14ac:dyDescent="0.2">
      <c r="A201" s="28"/>
      <c r="B201" s="28"/>
      <c r="C201" s="29"/>
      <c r="D201" s="30"/>
      <c r="E201" s="31" t="str">
        <f t="shared" ref="E201:E264" si="33">IF(D201=1,"50",IF(D201=2,"40",IF(D201=3,"30",IF(D201=4,"20",IF(D201=5,"10",IF(D201="","0"))))))</f>
        <v>0</v>
      </c>
      <c r="F201" s="30"/>
      <c r="G201" s="31" t="str">
        <f t="shared" ref="G201:G264" si="34">IF(F201=1,"50",IF(F201=2,"40",IF(F201=3,"30",IF(F201=4,"20",IF(F201=5,"10",IF(F201="","0"))))))</f>
        <v>0</v>
      </c>
      <c r="H201" s="30"/>
      <c r="I201" s="31"/>
      <c r="J201" s="32">
        <f t="shared" ref="J201:J264" si="35">COUNTA(D201,F201,H201)</f>
        <v>0</v>
      </c>
      <c r="K201" s="32">
        <f t="shared" ref="K201:K264" si="36">J201*10</f>
        <v>0</v>
      </c>
      <c r="L201" s="33">
        <f t="shared" ref="L201:L264" si="37">E201+G201+I201</f>
        <v>0</v>
      </c>
      <c r="M201" s="33">
        <f t="shared" ref="M201:M264" si="38">K201+L201</f>
        <v>0</v>
      </c>
      <c r="N201" s="34">
        <f t="shared" ref="N201:N264" si="39">COUNTA(D201,F201,H201)</f>
        <v>0</v>
      </c>
      <c r="O201" s="35">
        <f t="shared" ref="O201:O264" si="40">N201*10</f>
        <v>0</v>
      </c>
      <c r="P201" s="35">
        <f t="shared" ref="P201:P264" si="41">E201+G201+I201</f>
        <v>0</v>
      </c>
      <c r="Q201" s="35">
        <f t="shared" ref="Q201:Q264" si="42">O201+P201</f>
        <v>0</v>
      </c>
      <c r="R201" s="36">
        <f t="shared" ref="R201:R264" si="43">Q201</f>
        <v>0</v>
      </c>
      <c r="S201" s="36">
        <f t="shared" ref="S201:S264" si="44">N201</f>
        <v>0</v>
      </c>
    </row>
    <row r="202" spans="1:19" s="27" customFormat="1" ht="15" customHeight="1" x14ac:dyDescent="0.25">
      <c r="A202" s="39"/>
      <c r="B202" s="39"/>
      <c r="C202" s="40"/>
      <c r="D202" s="30"/>
      <c r="E202" s="31" t="str">
        <f t="shared" si="33"/>
        <v>0</v>
      </c>
      <c r="F202" s="30"/>
      <c r="G202" s="31" t="str">
        <f t="shared" si="34"/>
        <v>0</v>
      </c>
      <c r="H202" s="30"/>
      <c r="I202" s="31"/>
      <c r="J202" s="32">
        <f t="shared" si="35"/>
        <v>0</v>
      </c>
      <c r="K202" s="32">
        <f t="shared" si="36"/>
        <v>0</v>
      </c>
      <c r="L202" s="33">
        <f t="shared" si="37"/>
        <v>0</v>
      </c>
      <c r="M202" s="33">
        <f t="shared" si="38"/>
        <v>0</v>
      </c>
      <c r="N202" s="34">
        <f t="shared" si="39"/>
        <v>0</v>
      </c>
      <c r="O202" s="35">
        <f t="shared" si="40"/>
        <v>0</v>
      </c>
      <c r="P202" s="35">
        <f t="shared" si="41"/>
        <v>0</v>
      </c>
      <c r="Q202" s="35">
        <f t="shared" si="42"/>
        <v>0</v>
      </c>
      <c r="R202" s="36">
        <f t="shared" si="43"/>
        <v>0</v>
      </c>
      <c r="S202" s="36">
        <f t="shared" si="44"/>
        <v>0</v>
      </c>
    </row>
    <row r="203" spans="1:19" s="27" customFormat="1" x14ac:dyDescent="0.2">
      <c r="A203" s="28"/>
      <c r="B203" s="28"/>
      <c r="C203" s="29"/>
      <c r="D203" s="30"/>
      <c r="E203" s="31" t="str">
        <f t="shared" si="33"/>
        <v>0</v>
      </c>
      <c r="F203" s="30"/>
      <c r="G203" s="31" t="str">
        <f t="shared" si="34"/>
        <v>0</v>
      </c>
      <c r="H203" s="30"/>
      <c r="I203" s="31"/>
      <c r="J203" s="32">
        <f t="shared" si="35"/>
        <v>0</v>
      </c>
      <c r="K203" s="32">
        <f t="shared" si="36"/>
        <v>0</v>
      </c>
      <c r="L203" s="33">
        <f t="shared" si="37"/>
        <v>0</v>
      </c>
      <c r="M203" s="33">
        <f t="shared" si="38"/>
        <v>0</v>
      </c>
      <c r="N203" s="34">
        <f t="shared" si="39"/>
        <v>0</v>
      </c>
      <c r="O203" s="35">
        <f t="shared" si="40"/>
        <v>0</v>
      </c>
      <c r="P203" s="35">
        <f t="shared" si="41"/>
        <v>0</v>
      </c>
      <c r="Q203" s="35">
        <f t="shared" si="42"/>
        <v>0</v>
      </c>
      <c r="R203" s="36">
        <f t="shared" si="43"/>
        <v>0</v>
      </c>
      <c r="S203" s="36">
        <f t="shared" si="44"/>
        <v>0</v>
      </c>
    </row>
    <row r="204" spans="1:19" s="27" customFormat="1" x14ac:dyDescent="0.2">
      <c r="A204" s="28"/>
      <c r="B204" s="28"/>
      <c r="C204" s="29"/>
      <c r="D204" s="30"/>
      <c r="E204" s="31" t="str">
        <f t="shared" si="33"/>
        <v>0</v>
      </c>
      <c r="F204" s="30"/>
      <c r="G204" s="31" t="str">
        <f t="shared" si="34"/>
        <v>0</v>
      </c>
      <c r="H204" s="30"/>
      <c r="I204" s="31"/>
      <c r="J204" s="32">
        <f t="shared" si="35"/>
        <v>0</v>
      </c>
      <c r="K204" s="32">
        <f t="shared" si="36"/>
        <v>0</v>
      </c>
      <c r="L204" s="33">
        <f t="shared" si="37"/>
        <v>0</v>
      </c>
      <c r="M204" s="33">
        <f t="shared" si="38"/>
        <v>0</v>
      </c>
      <c r="N204" s="34">
        <f t="shared" si="39"/>
        <v>0</v>
      </c>
      <c r="O204" s="35">
        <f t="shared" si="40"/>
        <v>0</v>
      </c>
      <c r="P204" s="35">
        <f t="shared" si="41"/>
        <v>0</v>
      </c>
      <c r="Q204" s="35">
        <f t="shared" si="42"/>
        <v>0</v>
      </c>
      <c r="R204" s="36">
        <f t="shared" si="43"/>
        <v>0</v>
      </c>
      <c r="S204" s="36">
        <f t="shared" si="44"/>
        <v>0</v>
      </c>
    </row>
    <row r="205" spans="1:19" s="27" customFormat="1" x14ac:dyDescent="0.2">
      <c r="A205" s="28"/>
      <c r="B205" s="28"/>
      <c r="C205" s="29"/>
      <c r="D205" s="30"/>
      <c r="E205" s="31" t="str">
        <f t="shared" si="33"/>
        <v>0</v>
      </c>
      <c r="F205" s="30"/>
      <c r="G205" s="31" t="str">
        <f t="shared" si="34"/>
        <v>0</v>
      </c>
      <c r="H205" s="30"/>
      <c r="I205" s="31"/>
      <c r="J205" s="32">
        <f t="shared" si="35"/>
        <v>0</v>
      </c>
      <c r="K205" s="32">
        <f t="shared" si="36"/>
        <v>0</v>
      </c>
      <c r="L205" s="33">
        <f t="shared" si="37"/>
        <v>0</v>
      </c>
      <c r="M205" s="33">
        <f t="shared" si="38"/>
        <v>0</v>
      </c>
      <c r="N205" s="34">
        <f t="shared" si="39"/>
        <v>0</v>
      </c>
      <c r="O205" s="35">
        <f t="shared" si="40"/>
        <v>0</v>
      </c>
      <c r="P205" s="35">
        <f t="shared" si="41"/>
        <v>0</v>
      </c>
      <c r="Q205" s="35">
        <f t="shared" si="42"/>
        <v>0</v>
      </c>
      <c r="R205" s="36">
        <f t="shared" si="43"/>
        <v>0</v>
      </c>
      <c r="S205" s="36">
        <f t="shared" si="44"/>
        <v>0</v>
      </c>
    </row>
    <row r="206" spans="1:19" s="27" customFormat="1" x14ac:dyDescent="0.2">
      <c r="A206" s="28"/>
      <c r="B206" s="28"/>
      <c r="C206" s="29"/>
      <c r="D206" s="30"/>
      <c r="E206" s="31" t="str">
        <f t="shared" si="33"/>
        <v>0</v>
      </c>
      <c r="F206" s="30"/>
      <c r="G206" s="31" t="str">
        <f t="shared" si="34"/>
        <v>0</v>
      </c>
      <c r="H206" s="30"/>
      <c r="I206" s="31"/>
      <c r="J206" s="32">
        <f t="shared" si="35"/>
        <v>0</v>
      </c>
      <c r="K206" s="32">
        <f t="shared" si="36"/>
        <v>0</v>
      </c>
      <c r="L206" s="33">
        <f t="shared" si="37"/>
        <v>0</v>
      </c>
      <c r="M206" s="33">
        <f t="shared" si="38"/>
        <v>0</v>
      </c>
      <c r="N206" s="34">
        <f t="shared" si="39"/>
        <v>0</v>
      </c>
      <c r="O206" s="35">
        <f t="shared" si="40"/>
        <v>0</v>
      </c>
      <c r="P206" s="35">
        <f t="shared" si="41"/>
        <v>0</v>
      </c>
      <c r="Q206" s="35">
        <f t="shared" si="42"/>
        <v>0</v>
      </c>
      <c r="R206" s="36">
        <f t="shared" si="43"/>
        <v>0</v>
      </c>
      <c r="S206" s="36">
        <f t="shared" si="44"/>
        <v>0</v>
      </c>
    </row>
    <row r="207" spans="1:19" s="27" customFormat="1" x14ac:dyDescent="0.2">
      <c r="A207" s="28"/>
      <c r="B207" s="28"/>
      <c r="C207" s="29"/>
      <c r="D207" s="30"/>
      <c r="E207" s="31" t="str">
        <f t="shared" si="33"/>
        <v>0</v>
      </c>
      <c r="F207" s="30"/>
      <c r="G207" s="31" t="str">
        <f t="shared" si="34"/>
        <v>0</v>
      </c>
      <c r="H207" s="30"/>
      <c r="I207" s="31"/>
      <c r="J207" s="32">
        <f t="shared" si="35"/>
        <v>0</v>
      </c>
      <c r="K207" s="32">
        <f t="shared" si="36"/>
        <v>0</v>
      </c>
      <c r="L207" s="33">
        <f t="shared" si="37"/>
        <v>0</v>
      </c>
      <c r="M207" s="33">
        <f t="shared" si="38"/>
        <v>0</v>
      </c>
      <c r="N207" s="34">
        <f t="shared" si="39"/>
        <v>0</v>
      </c>
      <c r="O207" s="35">
        <f t="shared" si="40"/>
        <v>0</v>
      </c>
      <c r="P207" s="35">
        <f t="shared" si="41"/>
        <v>0</v>
      </c>
      <c r="Q207" s="35">
        <f t="shared" si="42"/>
        <v>0</v>
      </c>
      <c r="R207" s="36">
        <f t="shared" si="43"/>
        <v>0</v>
      </c>
      <c r="S207" s="36">
        <f t="shared" si="44"/>
        <v>0</v>
      </c>
    </row>
    <row r="208" spans="1:19" s="27" customFormat="1" x14ac:dyDescent="0.2">
      <c r="A208" s="28"/>
      <c r="B208" s="28"/>
      <c r="C208" s="29"/>
      <c r="D208" s="30"/>
      <c r="E208" s="31" t="str">
        <f t="shared" si="33"/>
        <v>0</v>
      </c>
      <c r="F208" s="30"/>
      <c r="G208" s="31" t="str">
        <f t="shared" si="34"/>
        <v>0</v>
      </c>
      <c r="H208" s="30"/>
      <c r="I208" s="31"/>
      <c r="J208" s="32">
        <f t="shared" si="35"/>
        <v>0</v>
      </c>
      <c r="K208" s="32">
        <f t="shared" si="36"/>
        <v>0</v>
      </c>
      <c r="L208" s="33">
        <f t="shared" si="37"/>
        <v>0</v>
      </c>
      <c r="M208" s="33">
        <f t="shared" si="38"/>
        <v>0</v>
      </c>
      <c r="N208" s="34">
        <f t="shared" si="39"/>
        <v>0</v>
      </c>
      <c r="O208" s="35">
        <f t="shared" si="40"/>
        <v>0</v>
      </c>
      <c r="P208" s="35">
        <f t="shared" si="41"/>
        <v>0</v>
      </c>
      <c r="Q208" s="35">
        <f t="shared" si="42"/>
        <v>0</v>
      </c>
      <c r="R208" s="36">
        <f t="shared" si="43"/>
        <v>0</v>
      </c>
      <c r="S208" s="36">
        <f t="shared" si="44"/>
        <v>0</v>
      </c>
    </row>
    <row r="209" spans="1:19" s="27" customFormat="1" x14ac:dyDescent="0.2">
      <c r="A209" s="28"/>
      <c r="B209" s="28"/>
      <c r="C209" s="29"/>
      <c r="D209" s="30"/>
      <c r="E209" s="31" t="str">
        <f t="shared" si="33"/>
        <v>0</v>
      </c>
      <c r="F209" s="30"/>
      <c r="G209" s="31" t="str">
        <f t="shared" si="34"/>
        <v>0</v>
      </c>
      <c r="H209" s="30"/>
      <c r="I209" s="31"/>
      <c r="J209" s="32">
        <f t="shared" si="35"/>
        <v>0</v>
      </c>
      <c r="K209" s="32">
        <f t="shared" si="36"/>
        <v>0</v>
      </c>
      <c r="L209" s="33">
        <f t="shared" si="37"/>
        <v>0</v>
      </c>
      <c r="M209" s="33">
        <f t="shared" si="38"/>
        <v>0</v>
      </c>
      <c r="N209" s="34">
        <f t="shared" si="39"/>
        <v>0</v>
      </c>
      <c r="O209" s="35">
        <f t="shared" si="40"/>
        <v>0</v>
      </c>
      <c r="P209" s="35">
        <f t="shared" si="41"/>
        <v>0</v>
      </c>
      <c r="Q209" s="35">
        <f t="shared" si="42"/>
        <v>0</v>
      </c>
      <c r="R209" s="36">
        <f t="shared" si="43"/>
        <v>0</v>
      </c>
      <c r="S209" s="36">
        <f t="shared" si="44"/>
        <v>0</v>
      </c>
    </row>
    <row r="210" spans="1:19" s="27" customFormat="1" x14ac:dyDescent="0.2">
      <c r="A210" s="28"/>
      <c r="B210" s="28"/>
      <c r="C210" s="29"/>
      <c r="D210" s="30"/>
      <c r="E210" s="31" t="str">
        <f t="shared" si="33"/>
        <v>0</v>
      </c>
      <c r="F210" s="30"/>
      <c r="G210" s="31" t="str">
        <f t="shared" si="34"/>
        <v>0</v>
      </c>
      <c r="H210" s="30"/>
      <c r="I210" s="31"/>
      <c r="J210" s="32">
        <f t="shared" si="35"/>
        <v>0</v>
      </c>
      <c r="K210" s="32">
        <f t="shared" si="36"/>
        <v>0</v>
      </c>
      <c r="L210" s="33">
        <f t="shared" si="37"/>
        <v>0</v>
      </c>
      <c r="M210" s="33">
        <f t="shared" si="38"/>
        <v>0</v>
      </c>
      <c r="N210" s="34">
        <f t="shared" si="39"/>
        <v>0</v>
      </c>
      <c r="O210" s="35">
        <f t="shared" si="40"/>
        <v>0</v>
      </c>
      <c r="P210" s="35">
        <f t="shared" si="41"/>
        <v>0</v>
      </c>
      <c r="Q210" s="35">
        <f t="shared" si="42"/>
        <v>0</v>
      </c>
      <c r="R210" s="36">
        <f t="shared" si="43"/>
        <v>0</v>
      </c>
      <c r="S210" s="36">
        <f t="shared" si="44"/>
        <v>0</v>
      </c>
    </row>
    <row r="211" spans="1:19" s="27" customFormat="1" x14ac:dyDescent="0.2">
      <c r="A211" s="28"/>
      <c r="B211" s="28"/>
      <c r="C211" s="29"/>
      <c r="D211" s="30"/>
      <c r="E211" s="31" t="str">
        <f t="shared" si="33"/>
        <v>0</v>
      </c>
      <c r="F211" s="30"/>
      <c r="G211" s="31" t="str">
        <f t="shared" si="34"/>
        <v>0</v>
      </c>
      <c r="H211" s="30"/>
      <c r="I211" s="31"/>
      <c r="J211" s="32">
        <f t="shared" si="35"/>
        <v>0</v>
      </c>
      <c r="K211" s="32">
        <f t="shared" si="36"/>
        <v>0</v>
      </c>
      <c r="L211" s="33">
        <f t="shared" si="37"/>
        <v>0</v>
      </c>
      <c r="M211" s="33">
        <f t="shared" si="38"/>
        <v>0</v>
      </c>
      <c r="N211" s="34">
        <f t="shared" si="39"/>
        <v>0</v>
      </c>
      <c r="O211" s="35">
        <f t="shared" si="40"/>
        <v>0</v>
      </c>
      <c r="P211" s="35">
        <f t="shared" si="41"/>
        <v>0</v>
      </c>
      <c r="Q211" s="35">
        <f t="shared" si="42"/>
        <v>0</v>
      </c>
      <c r="R211" s="36">
        <f t="shared" si="43"/>
        <v>0</v>
      </c>
      <c r="S211" s="36">
        <f t="shared" si="44"/>
        <v>0</v>
      </c>
    </row>
    <row r="212" spans="1:19" s="27" customFormat="1" x14ac:dyDescent="0.2">
      <c r="A212" s="28"/>
      <c r="B212" s="28"/>
      <c r="C212" s="29"/>
      <c r="D212" s="30"/>
      <c r="E212" s="31" t="str">
        <f t="shared" si="33"/>
        <v>0</v>
      </c>
      <c r="F212" s="30"/>
      <c r="G212" s="31" t="str">
        <f t="shared" si="34"/>
        <v>0</v>
      </c>
      <c r="H212" s="30"/>
      <c r="I212" s="31"/>
      <c r="J212" s="32">
        <f t="shared" si="35"/>
        <v>0</v>
      </c>
      <c r="K212" s="32">
        <f t="shared" si="36"/>
        <v>0</v>
      </c>
      <c r="L212" s="33">
        <f t="shared" si="37"/>
        <v>0</v>
      </c>
      <c r="M212" s="33">
        <f t="shared" si="38"/>
        <v>0</v>
      </c>
      <c r="N212" s="34">
        <f t="shared" si="39"/>
        <v>0</v>
      </c>
      <c r="O212" s="35">
        <f t="shared" si="40"/>
        <v>0</v>
      </c>
      <c r="P212" s="35">
        <f t="shared" si="41"/>
        <v>0</v>
      </c>
      <c r="Q212" s="35">
        <f t="shared" si="42"/>
        <v>0</v>
      </c>
      <c r="R212" s="36">
        <f t="shared" si="43"/>
        <v>0</v>
      </c>
      <c r="S212" s="36">
        <f t="shared" si="44"/>
        <v>0</v>
      </c>
    </row>
    <row r="213" spans="1:19" s="27" customFormat="1" x14ac:dyDescent="0.2">
      <c r="A213" s="28"/>
      <c r="B213" s="28"/>
      <c r="C213" s="29"/>
      <c r="D213" s="30"/>
      <c r="E213" s="31" t="str">
        <f t="shared" si="33"/>
        <v>0</v>
      </c>
      <c r="F213" s="30"/>
      <c r="G213" s="31" t="str">
        <f t="shared" si="34"/>
        <v>0</v>
      </c>
      <c r="H213" s="30"/>
      <c r="I213" s="31"/>
      <c r="J213" s="32">
        <f t="shared" si="35"/>
        <v>0</v>
      </c>
      <c r="K213" s="32">
        <f t="shared" si="36"/>
        <v>0</v>
      </c>
      <c r="L213" s="33">
        <f t="shared" si="37"/>
        <v>0</v>
      </c>
      <c r="M213" s="33">
        <f t="shared" si="38"/>
        <v>0</v>
      </c>
      <c r="N213" s="34">
        <f t="shared" si="39"/>
        <v>0</v>
      </c>
      <c r="O213" s="35">
        <f t="shared" si="40"/>
        <v>0</v>
      </c>
      <c r="P213" s="35">
        <f t="shared" si="41"/>
        <v>0</v>
      </c>
      <c r="Q213" s="35">
        <f t="shared" si="42"/>
        <v>0</v>
      </c>
      <c r="R213" s="36">
        <f t="shared" si="43"/>
        <v>0</v>
      </c>
      <c r="S213" s="36">
        <f t="shared" si="44"/>
        <v>0</v>
      </c>
    </row>
    <row r="214" spans="1:19" s="27" customFormat="1" x14ac:dyDescent="0.2">
      <c r="A214" s="28"/>
      <c r="B214" s="28"/>
      <c r="C214" s="29"/>
      <c r="D214" s="30"/>
      <c r="E214" s="31" t="str">
        <f t="shared" si="33"/>
        <v>0</v>
      </c>
      <c r="F214" s="30"/>
      <c r="G214" s="31" t="str">
        <f t="shared" si="34"/>
        <v>0</v>
      </c>
      <c r="H214" s="30"/>
      <c r="I214" s="31"/>
      <c r="J214" s="32">
        <f t="shared" si="35"/>
        <v>0</v>
      </c>
      <c r="K214" s="32">
        <f t="shared" si="36"/>
        <v>0</v>
      </c>
      <c r="L214" s="33">
        <f t="shared" si="37"/>
        <v>0</v>
      </c>
      <c r="M214" s="33">
        <f t="shared" si="38"/>
        <v>0</v>
      </c>
      <c r="N214" s="34">
        <f t="shared" si="39"/>
        <v>0</v>
      </c>
      <c r="O214" s="35">
        <f t="shared" si="40"/>
        <v>0</v>
      </c>
      <c r="P214" s="35">
        <f t="shared" si="41"/>
        <v>0</v>
      </c>
      <c r="Q214" s="35">
        <f t="shared" si="42"/>
        <v>0</v>
      </c>
      <c r="R214" s="36">
        <f t="shared" si="43"/>
        <v>0</v>
      </c>
      <c r="S214" s="36">
        <f t="shared" si="44"/>
        <v>0</v>
      </c>
    </row>
    <row r="215" spans="1:19" s="27" customFormat="1" x14ac:dyDescent="0.2">
      <c r="A215" s="28"/>
      <c r="B215" s="28"/>
      <c r="C215" s="29"/>
      <c r="D215" s="30"/>
      <c r="E215" s="31" t="str">
        <f t="shared" si="33"/>
        <v>0</v>
      </c>
      <c r="F215" s="30"/>
      <c r="G215" s="31" t="str">
        <f t="shared" si="34"/>
        <v>0</v>
      </c>
      <c r="H215" s="30"/>
      <c r="I215" s="31"/>
      <c r="J215" s="32">
        <f t="shared" si="35"/>
        <v>0</v>
      </c>
      <c r="K215" s="32">
        <f t="shared" si="36"/>
        <v>0</v>
      </c>
      <c r="L215" s="33">
        <f t="shared" si="37"/>
        <v>0</v>
      </c>
      <c r="M215" s="33">
        <f t="shared" si="38"/>
        <v>0</v>
      </c>
      <c r="N215" s="34">
        <f t="shared" si="39"/>
        <v>0</v>
      </c>
      <c r="O215" s="35">
        <f t="shared" si="40"/>
        <v>0</v>
      </c>
      <c r="P215" s="35">
        <f t="shared" si="41"/>
        <v>0</v>
      </c>
      <c r="Q215" s="35">
        <f t="shared" si="42"/>
        <v>0</v>
      </c>
      <c r="R215" s="36">
        <f t="shared" si="43"/>
        <v>0</v>
      </c>
      <c r="S215" s="36">
        <f t="shared" si="44"/>
        <v>0</v>
      </c>
    </row>
    <row r="216" spans="1:19" s="27" customFormat="1" x14ac:dyDescent="0.2">
      <c r="A216" s="28"/>
      <c r="B216" s="28"/>
      <c r="C216" s="29"/>
      <c r="D216" s="30"/>
      <c r="E216" s="31" t="str">
        <f t="shared" si="33"/>
        <v>0</v>
      </c>
      <c r="F216" s="30"/>
      <c r="G216" s="31" t="str">
        <f t="shared" si="34"/>
        <v>0</v>
      </c>
      <c r="H216" s="30"/>
      <c r="I216" s="31"/>
      <c r="J216" s="32">
        <f t="shared" si="35"/>
        <v>0</v>
      </c>
      <c r="K216" s="32">
        <f t="shared" si="36"/>
        <v>0</v>
      </c>
      <c r="L216" s="33">
        <f t="shared" si="37"/>
        <v>0</v>
      </c>
      <c r="M216" s="33">
        <f t="shared" si="38"/>
        <v>0</v>
      </c>
      <c r="N216" s="34">
        <f t="shared" si="39"/>
        <v>0</v>
      </c>
      <c r="O216" s="35">
        <f t="shared" si="40"/>
        <v>0</v>
      </c>
      <c r="P216" s="35">
        <f t="shared" si="41"/>
        <v>0</v>
      </c>
      <c r="Q216" s="35">
        <f t="shared" si="42"/>
        <v>0</v>
      </c>
      <c r="R216" s="36">
        <f t="shared" si="43"/>
        <v>0</v>
      </c>
      <c r="S216" s="36">
        <f t="shared" si="44"/>
        <v>0</v>
      </c>
    </row>
    <row r="217" spans="1:19" s="27" customFormat="1" x14ac:dyDescent="0.2">
      <c r="A217" s="28"/>
      <c r="B217" s="28"/>
      <c r="C217" s="29"/>
      <c r="D217" s="30"/>
      <c r="E217" s="31" t="str">
        <f t="shared" si="33"/>
        <v>0</v>
      </c>
      <c r="F217" s="30"/>
      <c r="G217" s="31" t="str">
        <f t="shared" si="34"/>
        <v>0</v>
      </c>
      <c r="H217" s="30"/>
      <c r="I217" s="31"/>
      <c r="J217" s="32">
        <f t="shared" si="35"/>
        <v>0</v>
      </c>
      <c r="K217" s="32">
        <f t="shared" si="36"/>
        <v>0</v>
      </c>
      <c r="L217" s="33">
        <f t="shared" si="37"/>
        <v>0</v>
      </c>
      <c r="M217" s="33">
        <f t="shared" si="38"/>
        <v>0</v>
      </c>
      <c r="N217" s="34">
        <f t="shared" si="39"/>
        <v>0</v>
      </c>
      <c r="O217" s="35">
        <f t="shared" si="40"/>
        <v>0</v>
      </c>
      <c r="P217" s="35">
        <f t="shared" si="41"/>
        <v>0</v>
      </c>
      <c r="Q217" s="35">
        <f t="shared" si="42"/>
        <v>0</v>
      </c>
      <c r="R217" s="36">
        <f t="shared" si="43"/>
        <v>0</v>
      </c>
      <c r="S217" s="36">
        <f t="shared" si="44"/>
        <v>0</v>
      </c>
    </row>
    <row r="218" spans="1:19" s="27" customFormat="1" x14ac:dyDescent="0.2">
      <c r="A218" s="28"/>
      <c r="B218" s="28"/>
      <c r="C218" s="29"/>
      <c r="D218" s="30"/>
      <c r="E218" s="31" t="str">
        <f t="shared" si="33"/>
        <v>0</v>
      </c>
      <c r="F218" s="30"/>
      <c r="G218" s="31" t="str">
        <f t="shared" si="34"/>
        <v>0</v>
      </c>
      <c r="H218" s="30"/>
      <c r="I218" s="31"/>
      <c r="J218" s="32">
        <f t="shared" si="35"/>
        <v>0</v>
      </c>
      <c r="K218" s="32">
        <f t="shared" si="36"/>
        <v>0</v>
      </c>
      <c r="L218" s="33">
        <f t="shared" si="37"/>
        <v>0</v>
      </c>
      <c r="M218" s="33">
        <f t="shared" si="38"/>
        <v>0</v>
      </c>
      <c r="N218" s="34">
        <f t="shared" si="39"/>
        <v>0</v>
      </c>
      <c r="O218" s="35">
        <f t="shared" si="40"/>
        <v>0</v>
      </c>
      <c r="P218" s="35">
        <f t="shared" si="41"/>
        <v>0</v>
      </c>
      <c r="Q218" s="35">
        <f t="shared" si="42"/>
        <v>0</v>
      </c>
      <c r="R218" s="36">
        <f t="shared" si="43"/>
        <v>0</v>
      </c>
      <c r="S218" s="36">
        <f t="shared" si="44"/>
        <v>0</v>
      </c>
    </row>
    <row r="219" spans="1:19" s="27" customFormat="1" x14ac:dyDescent="0.2">
      <c r="A219" s="28"/>
      <c r="B219" s="28"/>
      <c r="C219" s="29"/>
      <c r="D219" s="30"/>
      <c r="E219" s="31" t="str">
        <f t="shared" si="33"/>
        <v>0</v>
      </c>
      <c r="F219" s="30"/>
      <c r="G219" s="31" t="str">
        <f t="shared" si="34"/>
        <v>0</v>
      </c>
      <c r="H219" s="30"/>
      <c r="I219" s="31"/>
      <c r="J219" s="32">
        <f t="shared" si="35"/>
        <v>0</v>
      </c>
      <c r="K219" s="32">
        <f t="shared" si="36"/>
        <v>0</v>
      </c>
      <c r="L219" s="33">
        <f t="shared" si="37"/>
        <v>0</v>
      </c>
      <c r="M219" s="33">
        <f t="shared" si="38"/>
        <v>0</v>
      </c>
      <c r="N219" s="34">
        <f t="shared" si="39"/>
        <v>0</v>
      </c>
      <c r="O219" s="35">
        <f t="shared" si="40"/>
        <v>0</v>
      </c>
      <c r="P219" s="35">
        <f t="shared" si="41"/>
        <v>0</v>
      </c>
      <c r="Q219" s="35">
        <f t="shared" si="42"/>
        <v>0</v>
      </c>
      <c r="R219" s="36">
        <f t="shared" si="43"/>
        <v>0</v>
      </c>
      <c r="S219" s="36">
        <f t="shared" si="44"/>
        <v>0</v>
      </c>
    </row>
    <row r="220" spans="1:19" s="27" customFormat="1" x14ac:dyDescent="0.2">
      <c r="A220" s="28"/>
      <c r="B220" s="28"/>
      <c r="C220" s="29"/>
      <c r="D220" s="30"/>
      <c r="E220" s="31" t="str">
        <f t="shared" si="33"/>
        <v>0</v>
      </c>
      <c r="F220" s="30"/>
      <c r="G220" s="31" t="str">
        <f t="shared" si="34"/>
        <v>0</v>
      </c>
      <c r="H220" s="30"/>
      <c r="I220" s="31"/>
      <c r="J220" s="32">
        <f t="shared" si="35"/>
        <v>0</v>
      </c>
      <c r="K220" s="32">
        <f t="shared" si="36"/>
        <v>0</v>
      </c>
      <c r="L220" s="33">
        <f t="shared" si="37"/>
        <v>0</v>
      </c>
      <c r="M220" s="33">
        <f t="shared" si="38"/>
        <v>0</v>
      </c>
      <c r="N220" s="34">
        <f t="shared" si="39"/>
        <v>0</v>
      </c>
      <c r="O220" s="35">
        <f t="shared" si="40"/>
        <v>0</v>
      </c>
      <c r="P220" s="35">
        <f t="shared" si="41"/>
        <v>0</v>
      </c>
      <c r="Q220" s="35">
        <f t="shared" si="42"/>
        <v>0</v>
      </c>
      <c r="R220" s="36">
        <f t="shared" si="43"/>
        <v>0</v>
      </c>
      <c r="S220" s="36">
        <f t="shared" si="44"/>
        <v>0</v>
      </c>
    </row>
    <row r="221" spans="1:19" s="27" customFormat="1" x14ac:dyDescent="0.2">
      <c r="A221" s="28"/>
      <c r="B221" s="28"/>
      <c r="C221" s="29"/>
      <c r="D221" s="30"/>
      <c r="E221" s="31" t="str">
        <f t="shared" si="33"/>
        <v>0</v>
      </c>
      <c r="F221" s="30"/>
      <c r="G221" s="31" t="str">
        <f t="shared" si="34"/>
        <v>0</v>
      </c>
      <c r="H221" s="30"/>
      <c r="I221" s="31"/>
      <c r="J221" s="32">
        <f t="shared" si="35"/>
        <v>0</v>
      </c>
      <c r="K221" s="32">
        <f t="shared" si="36"/>
        <v>0</v>
      </c>
      <c r="L221" s="33">
        <f t="shared" si="37"/>
        <v>0</v>
      </c>
      <c r="M221" s="33">
        <f t="shared" si="38"/>
        <v>0</v>
      </c>
      <c r="N221" s="34">
        <f t="shared" si="39"/>
        <v>0</v>
      </c>
      <c r="O221" s="35">
        <f t="shared" si="40"/>
        <v>0</v>
      </c>
      <c r="P221" s="35">
        <f t="shared" si="41"/>
        <v>0</v>
      </c>
      <c r="Q221" s="35">
        <f t="shared" si="42"/>
        <v>0</v>
      </c>
      <c r="R221" s="36">
        <f t="shared" si="43"/>
        <v>0</v>
      </c>
      <c r="S221" s="36">
        <f t="shared" si="44"/>
        <v>0</v>
      </c>
    </row>
    <row r="222" spans="1:19" s="27" customFormat="1" x14ac:dyDescent="0.2">
      <c r="A222" s="28"/>
      <c r="B222" s="28"/>
      <c r="C222" s="29"/>
      <c r="D222" s="30"/>
      <c r="E222" s="31" t="str">
        <f t="shared" si="33"/>
        <v>0</v>
      </c>
      <c r="F222" s="30"/>
      <c r="G222" s="31" t="str">
        <f t="shared" si="34"/>
        <v>0</v>
      </c>
      <c r="H222" s="30"/>
      <c r="I222" s="31"/>
      <c r="J222" s="32">
        <f t="shared" si="35"/>
        <v>0</v>
      </c>
      <c r="K222" s="32">
        <f t="shared" si="36"/>
        <v>0</v>
      </c>
      <c r="L222" s="33">
        <f t="shared" si="37"/>
        <v>0</v>
      </c>
      <c r="M222" s="33">
        <f t="shared" si="38"/>
        <v>0</v>
      </c>
      <c r="N222" s="34">
        <f t="shared" si="39"/>
        <v>0</v>
      </c>
      <c r="O222" s="35">
        <f t="shared" si="40"/>
        <v>0</v>
      </c>
      <c r="P222" s="35">
        <f t="shared" si="41"/>
        <v>0</v>
      </c>
      <c r="Q222" s="35">
        <f t="shared" si="42"/>
        <v>0</v>
      </c>
      <c r="R222" s="36">
        <f t="shared" si="43"/>
        <v>0</v>
      </c>
      <c r="S222" s="36">
        <f t="shared" si="44"/>
        <v>0</v>
      </c>
    </row>
    <row r="223" spans="1:19" s="27" customFormat="1" x14ac:dyDescent="0.2">
      <c r="A223" s="28"/>
      <c r="B223" s="28"/>
      <c r="C223" s="29"/>
      <c r="D223" s="30"/>
      <c r="E223" s="31" t="str">
        <f t="shared" si="33"/>
        <v>0</v>
      </c>
      <c r="F223" s="30"/>
      <c r="G223" s="31" t="str">
        <f t="shared" si="34"/>
        <v>0</v>
      </c>
      <c r="H223" s="30"/>
      <c r="I223" s="31"/>
      <c r="J223" s="32">
        <f t="shared" si="35"/>
        <v>0</v>
      </c>
      <c r="K223" s="32">
        <f t="shared" si="36"/>
        <v>0</v>
      </c>
      <c r="L223" s="33">
        <f t="shared" si="37"/>
        <v>0</v>
      </c>
      <c r="M223" s="33">
        <f t="shared" si="38"/>
        <v>0</v>
      </c>
      <c r="N223" s="34">
        <f t="shared" si="39"/>
        <v>0</v>
      </c>
      <c r="O223" s="35">
        <f t="shared" si="40"/>
        <v>0</v>
      </c>
      <c r="P223" s="35">
        <f t="shared" si="41"/>
        <v>0</v>
      </c>
      <c r="Q223" s="35">
        <f t="shared" si="42"/>
        <v>0</v>
      </c>
      <c r="R223" s="36">
        <f t="shared" si="43"/>
        <v>0</v>
      </c>
      <c r="S223" s="36">
        <f t="shared" si="44"/>
        <v>0</v>
      </c>
    </row>
    <row r="224" spans="1:19" s="27" customFormat="1" x14ac:dyDescent="0.2">
      <c r="A224" s="28"/>
      <c r="B224" s="28"/>
      <c r="C224" s="29"/>
      <c r="D224" s="30"/>
      <c r="E224" s="31" t="str">
        <f t="shared" si="33"/>
        <v>0</v>
      </c>
      <c r="F224" s="30"/>
      <c r="G224" s="31" t="str">
        <f t="shared" si="34"/>
        <v>0</v>
      </c>
      <c r="H224" s="30"/>
      <c r="I224" s="31"/>
      <c r="J224" s="32">
        <f t="shared" si="35"/>
        <v>0</v>
      </c>
      <c r="K224" s="32">
        <f t="shared" si="36"/>
        <v>0</v>
      </c>
      <c r="L224" s="33">
        <f t="shared" si="37"/>
        <v>0</v>
      </c>
      <c r="M224" s="33">
        <f t="shared" si="38"/>
        <v>0</v>
      </c>
      <c r="N224" s="34">
        <f t="shared" si="39"/>
        <v>0</v>
      </c>
      <c r="O224" s="35">
        <f t="shared" si="40"/>
        <v>0</v>
      </c>
      <c r="P224" s="35">
        <f t="shared" si="41"/>
        <v>0</v>
      </c>
      <c r="Q224" s="35">
        <f t="shared" si="42"/>
        <v>0</v>
      </c>
      <c r="R224" s="36">
        <f t="shared" si="43"/>
        <v>0</v>
      </c>
      <c r="S224" s="36">
        <f t="shared" si="44"/>
        <v>0</v>
      </c>
    </row>
    <row r="225" spans="1:19" s="27" customFormat="1" x14ac:dyDescent="0.2">
      <c r="A225" s="28"/>
      <c r="B225" s="28"/>
      <c r="C225" s="29"/>
      <c r="D225" s="30"/>
      <c r="E225" s="31" t="str">
        <f t="shared" si="33"/>
        <v>0</v>
      </c>
      <c r="F225" s="30"/>
      <c r="G225" s="31" t="str">
        <f t="shared" si="34"/>
        <v>0</v>
      </c>
      <c r="H225" s="30"/>
      <c r="I225" s="31"/>
      <c r="J225" s="32">
        <f t="shared" si="35"/>
        <v>0</v>
      </c>
      <c r="K225" s="32">
        <f t="shared" si="36"/>
        <v>0</v>
      </c>
      <c r="L225" s="33">
        <f t="shared" si="37"/>
        <v>0</v>
      </c>
      <c r="M225" s="33">
        <f t="shared" si="38"/>
        <v>0</v>
      </c>
      <c r="N225" s="34">
        <f t="shared" si="39"/>
        <v>0</v>
      </c>
      <c r="O225" s="35">
        <f t="shared" si="40"/>
        <v>0</v>
      </c>
      <c r="P225" s="35">
        <f t="shared" si="41"/>
        <v>0</v>
      </c>
      <c r="Q225" s="35">
        <f t="shared" si="42"/>
        <v>0</v>
      </c>
      <c r="R225" s="36">
        <f t="shared" si="43"/>
        <v>0</v>
      </c>
      <c r="S225" s="36">
        <f t="shared" si="44"/>
        <v>0</v>
      </c>
    </row>
    <row r="226" spans="1:19" s="27" customFormat="1" x14ac:dyDescent="0.2">
      <c r="A226" s="28"/>
      <c r="B226" s="28"/>
      <c r="C226" s="29"/>
      <c r="D226" s="30"/>
      <c r="E226" s="31" t="str">
        <f t="shared" si="33"/>
        <v>0</v>
      </c>
      <c r="F226" s="30"/>
      <c r="G226" s="31" t="str">
        <f t="shared" si="34"/>
        <v>0</v>
      </c>
      <c r="H226" s="30"/>
      <c r="I226" s="31"/>
      <c r="J226" s="32">
        <f t="shared" si="35"/>
        <v>0</v>
      </c>
      <c r="K226" s="32">
        <f t="shared" si="36"/>
        <v>0</v>
      </c>
      <c r="L226" s="33">
        <f t="shared" si="37"/>
        <v>0</v>
      </c>
      <c r="M226" s="33">
        <f t="shared" si="38"/>
        <v>0</v>
      </c>
      <c r="N226" s="34">
        <f t="shared" si="39"/>
        <v>0</v>
      </c>
      <c r="O226" s="35">
        <f t="shared" si="40"/>
        <v>0</v>
      </c>
      <c r="P226" s="35">
        <f t="shared" si="41"/>
        <v>0</v>
      </c>
      <c r="Q226" s="35">
        <f t="shared" si="42"/>
        <v>0</v>
      </c>
      <c r="R226" s="36">
        <f t="shared" si="43"/>
        <v>0</v>
      </c>
      <c r="S226" s="36">
        <f t="shared" si="44"/>
        <v>0</v>
      </c>
    </row>
    <row r="227" spans="1:19" s="27" customFormat="1" x14ac:dyDescent="0.2">
      <c r="A227" s="28"/>
      <c r="B227" s="28"/>
      <c r="C227" s="29"/>
      <c r="D227" s="30"/>
      <c r="E227" s="31" t="str">
        <f t="shared" si="33"/>
        <v>0</v>
      </c>
      <c r="F227" s="30"/>
      <c r="G227" s="31" t="str">
        <f t="shared" si="34"/>
        <v>0</v>
      </c>
      <c r="H227" s="30"/>
      <c r="I227" s="31"/>
      <c r="J227" s="32">
        <f t="shared" si="35"/>
        <v>0</v>
      </c>
      <c r="K227" s="32">
        <f t="shared" si="36"/>
        <v>0</v>
      </c>
      <c r="L227" s="33">
        <f t="shared" si="37"/>
        <v>0</v>
      </c>
      <c r="M227" s="33">
        <f t="shared" si="38"/>
        <v>0</v>
      </c>
      <c r="N227" s="34">
        <f t="shared" si="39"/>
        <v>0</v>
      </c>
      <c r="O227" s="35">
        <f t="shared" si="40"/>
        <v>0</v>
      </c>
      <c r="P227" s="35">
        <f t="shared" si="41"/>
        <v>0</v>
      </c>
      <c r="Q227" s="35">
        <f t="shared" si="42"/>
        <v>0</v>
      </c>
      <c r="R227" s="36">
        <f t="shared" si="43"/>
        <v>0</v>
      </c>
      <c r="S227" s="36">
        <f t="shared" si="44"/>
        <v>0</v>
      </c>
    </row>
    <row r="228" spans="1:19" s="27" customFormat="1" x14ac:dyDescent="0.2">
      <c r="A228" s="28"/>
      <c r="B228" s="28"/>
      <c r="C228" s="29"/>
      <c r="D228" s="30"/>
      <c r="E228" s="31" t="str">
        <f t="shared" si="33"/>
        <v>0</v>
      </c>
      <c r="F228" s="30"/>
      <c r="G228" s="31" t="str">
        <f t="shared" si="34"/>
        <v>0</v>
      </c>
      <c r="H228" s="30"/>
      <c r="I228" s="31"/>
      <c r="J228" s="32">
        <f t="shared" si="35"/>
        <v>0</v>
      </c>
      <c r="K228" s="32">
        <f t="shared" si="36"/>
        <v>0</v>
      </c>
      <c r="L228" s="33">
        <f t="shared" si="37"/>
        <v>0</v>
      </c>
      <c r="M228" s="33">
        <f t="shared" si="38"/>
        <v>0</v>
      </c>
      <c r="N228" s="34">
        <f t="shared" si="39"/>
        <v>0</v>
      </c>
      <c r="O228" s="35">
        <f t="shared" si="40"/>
        <v>0</v>
      </c>
      <c r="P228" s="35">
        <f t="shared" si="41"/>
        <v>0</v>
      </c>
      <c r="Q228" s="35">
        <f t="shared" si="42"/>
        <v>0</v>
      </c>
      <c r="R228" s="36">
        <f t="shared" si="43"/>
        <v>0</v>
      </c>
      <c r="S228" s="36">
        <f t="shared" si="44"/>
        <v>0</v>
      </c>
    </row>
    <row r="229" spans="1:19" s="27" customFormat="1" x14ac:dyDescent="0.2">
      <c r="A229" s="28"/>
      <c r="B229" s="28"/>
      <c r="C229" s="29"/>
      <c r="D229" s="30"/>
      <c r="E229" s="31" t="str">
        <f t="shared" si="33"/>
        <v>0</v>
      </c>
      <c r="F229" s="30"/>
      <c r="G229" s="31" t="str">
        <f t="shared" si="34"/>
        <v>0</v>
      </c>
      <c r="H229" s="30"/>
      <c r="I229" s="31"/>
      <c r="J229" s="32">
        <f t="shared" si="35"/>
        <v>0</v>
      </c>
      <c r="K229" s="32">
        <f t="shared" si="36"/>
        <v>0</v>
      </c>
      <c r="L229" s="33">
        <f t="shared" si="37"/>
        <v>0</v>
      </c>
      <c r="M229" s="33">
        <f t="shared" si="38"/>
        <v>0</v>
      </c>
      <c r="N229" s="34">
        <f t="shared" si="39"/>
        <v>0</v>
      </c>
      <c r="O229" s="35">
        <f t="shared" si="40"/>
        <v>0</v>
      </c>
      <c r="P229" s="35">
        <f t="shared" si="41"/>
        <v>0</v>
      </c>
      <c r="Q229" s="35">
        <f t="shared" si="42"/>
        <v>0</v>
      </c>
      <c r="R229" s="36">
        <f t="shared" si="43"/>
        <v>0</v>
      </c>
      <c r="S229" s="36">
        <f t="shared" si="44"/>
        <v>0</v>
      </c>
    </row>
    <row r="230" spans="1:19" s="27" customFormat="1" x14ac:dyDescent="0.2">
      <c r="A230" s="28"/>
      <c r="B230" s="28"/>
      <c r="C230" s="29"/>
      <c r="D230" s="30"/>
      <c r="E230" s="31" t="str">
        <f t="shared" si="33"/>
        <v>0</v>
      </c>
      <c r="F230" s="30"/>
      <c r="G230" s="31" t="str">
        <f t="shared" si="34"/>
        <v>0</v>
      </c>
      <c r="H230" s="30"/>
      <c r="I230" s="31"/>
      <c r="J230" s="32">
        <f t="shared" si="35"/>
        <v>0</v>
      </c>
      <c r="K230" s="32">
        <f t="shared" si="36"/>
        <v>0</v>
      </c>
      <c r="L230" s="33">
        <f t="shared" si="37"/>
        <v>0</v>
      </c>
      <c r="M230" s="33">
        <f t="shared" si="38"/>
        <v>0</v>
      </c>
      <c r="N230" s="34">
        <f t="shared" si="39"/>
        <v>0</v>
      </c>
      <c r="O230" s="35">
        <f t="shared" si="40"/>
        <v>0</v>
      </c>
      <c r="P230" s="35">
        <f t="shared" si="41"/>
        <v>0</v>
      </c>
      <c r="Q230" s="35">
        <f t="shared" si="42"/>
        <v>0</v>
      </c>
      <c r="R230" s="36">
        <f t="shared" si="43"/>
        <v>0</v>
      </c>
      <c r="S230" s="36">
        <f t="shared" si="44"/>
        <v>0</v>
      </c>
    </row>
    <row r="231" spans="1:19" s="27" customFormat="1" x14ac:dyDescent="0.2">
      <c r="A231" s="28"/>
      <c r="B231" s="28"/>
      <c r="C231" s="29"/>
      <c r="D231" s="30"/>
      <c r="E231" s="31" t="str">
        <f t="shared" si="33"/>
        <v>0</v>
      </c>
      <c r="F231" s="30"/>
      <c r="G231" s="31" t="str">
        <f t="shared" si="34"/>
        <v>0</v>
      </c>
      <c r="H231" s="30"/>
      <c r="I231" s="31"/>
      <c r="J231" s="32">
        <f t="shared" si="35"/>
        <v>0</v>
      </c>
      <c r="K231" s="32">
        <f t="shared" si="36"/>
        <v>0</v>
      </c>
      <c r="L231" s="33">
        <f t="shared" si="37"/>
        <v>0</v>
      </c>
      <c r="M231" s="33">
        <f t="shared" si="38"/>
        <v>0</v>
      </c>
      <c r="N231" s="34">
        <f t="shared" si="39"/>
        <v>0</v>
      </c>
      <c r="O231" s="35">
        <f t="shared" si="40"/>
        <v>0</v>
      </c>
      <c r="P231" s="35">
        <f t="shared" si="41"/>
        <v>0</v>
      </c>
      <c r="Q231" s="35">
        <f t="shared" si="42"/>
        <v>0</v>
      </c>
      <c r="R231" s="36">
        <f t="shared" si="43"/>
        <v>0</v>
      </c>
      <c r="S231" s="36">
        <f t="shared" si="44"/>
        <v>0</v>
      </c>
    </row>
    <row r="232" spans="1:19" s="27" customFormat="1" x14ac:dyDescent="0.2">
      <c r="A232" s="28"/>
      <c r="B232" s="28"/>
      <c r="C232" s="29"/>
      <c r="D232" s="30"/>
      <c r="E232" s="31" t="str">
        <f t="shared" si="33"/>
        <v>0</v>
      </c>
      <c r="F232" s="30"/>
      <c r="G232" s="31" t="str">
        <f t="shared" si="34"/>
        <v>0</v>
      </c>
      <c r="H232" s="30"/>
      <c r="I232" s="31"/>
      <c r="J232" s="32">
        <f t="shared" si="35"/>
        <v>0</v>
      </c>
      <c r="K232" s="32">
        <f t="shared" si="36"/>
        <v>0</v>
      </c>
      <c r="L232" s="33">
        <f t="shared" si="37"/>
        <v>0</v>
      </c>
      <c r="M232" s="33">
        <f t="shared" si="38"/>
        <v>0</v>
      </c>
      <c r="N232" s="34">
        <f t="shared" si="39"/>
        <v>0</v>
      </c>
      <c r="O232" s="35">
        <f t="shared" si="40"/>
        <v>0</v>
      </c>
      <c r="P232" s="35">
        <f t="shared" si="41"/>
        <v>0</v>
      </c>
      <c r="Q232" s="35">
        <f t="shared" si="42"/>
        <v>0</v>
      </c>
      <c r="R232" s="36">
        <f t="shared" si="43"/>
        <v>0</v>
      </c>
      <c r="S232" s="36">
        <f t="shared" si="44"/>
        <v>0</v>
      </c>
    </row>
    <row r="233" spans="1:19" s="27" customFormat="1" x14ac:dyDescent="0.2">
      <c r="A233" s="28"/>
      <c r="B233" s="28"/>
      <c r="C233" s="29"/>
      <c r="D233" s="30"/>
      <c r="E233" s="31" t="str">
        <f t="shared" si="33"/>
        <v>0</v>
      </c>
      <c r="F233" s="30"/>
      <c r="G233" s="31" t="str">
        <f t="shared" si="34"/>
        <v>0</v>
      </c>
      <c r="H233" s="30"/>
      <c r="I233" s="31"/>
      <c r="J233" s="32">
        <f t="shared" si="35"/>
        <v>0</v>
      </c>
      <c r="K233" s="32">
        <f t="shared" si="36"/>
        <v>0</v>
      </c>
      <c r="L233" s="33">
        <f t="shared" si="37"/>
        <v>0</v>
      </c>
      <c r="M233" s="33">
        <f t="shared" si="38"/>
        <v>0</v>
      </c>
      <c r="N233" s="34">
        <f t="shared" si="39"/>
        <v>0</v>
      </c>
      <c r="O233" s="35">
        <f t="shared" si="40"/>
        <v>0</v>
      </c>
      <c r="P233" s="35">
        <f t="shared" si="41"/>
        <v>0</v>
      </c>
      <c r="Q233" s="35">
        <f t="shared" si="42"/>
        <v>0</v>
      </c>
      <c r="R233" s="36">
        <f t="shared" si="43"/>
        <v>0</v>
      </c>
      <c r="S233" s="36">
        <f t="shared" si="44"/>
        <v>0</v>
      </c>
    </row>
    <row r="234" spans="1:19" s="27" customFormat="1" x14ac:dyDescent="0.2">
      <c r="A234" s="28"/>
      <c r="B234" s="28"/>
      <c r="C234" s="29"/>
      <c r="D234" s="30"/>
      <c r="E234" s="31" t="str">
        <f t="shared" si="33"/>
        <v>0</v>
      </c>
      <c r="F234" s="30"/>
      <c r="G234" s="31" t="str">
        <f t="shared" si="34"/>
        <v>0</v>
      </c>
      <c r="H234" s="30"/>
      <c r="I234" s="31"/>
      <c r="J234" s="32">
        <f t="shared" si="35"/>
        <v>0</v>
      </c>
      <c r="K234" s="32">
        <f t="shared" si="36"/>
        <v>0</v>
      </c>
      <c r="L234" s="33">
        <f t="shared" si="37"/>
        <v>0</v>
      </c>
      <c r="M234" s="33">
        <f t="shared" si="38"/>
        <v>0</v>
      </c>
      <c r="N234" s="34">
        <f t="shared" si="39"/>
        <v>0</v>
      </c>
      <c r="O234" s="35">
        <f t="shared" si="40"/>
        <v>0</v>
      </c>
      <c r="P234" s="35">
        <f t="shared" si="41"/>
        <v>0</v>
      </c>
      <c r="Q234" s="35">
        <f t="shared" si="42"/>
        <v>0</v>
      </c>
      <c r="R234" s="36">
        <f t="shared" si="43"/>
        <v>0</v>
      </c>
      <c r="S234" s="36">
        <f t="shared" si="44"/>
        <v>0</v>
      </c>
    </row>
    <row r="235" spans="1:19" s="27" customFormat="1" x14ac:dyDescent="0.2">
      <c r="A235" s="28"/>
      <c r="B235" s="28"/>
      <c r="C235" s="29"/>
      <c r="D235" s="30"/>
      <c r="E235" s="31" t="str">
        <f t="shared" si="33"/>
        <v>0</v>
      </c>
      <c r="F235" s="30"/>
      <c r="G235" s="31" t="str">
        <f t="shared" si="34"/>
        <v>0</v>
      </c>
      <c r="H235" s="30"/>
      <c r="I235" s="31"/>
      <c r="J235" s="32">
        <f t="shared" si="35"/>
        <v>0</v>
      </c>
      <c r="K235" s="32">
        <f t="shared" si="36"/>
        <v>0</v>
      </c>
      <c r="L235" s="33">
        <f t="shared" si="37"/>
        <v>0</v>
      </c>
      <c r="M235" s="33">
        <f t="shared" si="38"/>
        <v>0</v>
      </c>
      <c r="N235" s="34">
        <f t="shared" si="39"/>
        <v>0</v>
      </c>
      <c r="O235" s="35">
        <f t="shared" si="40"/>
        <v>0</v>
      </c>
      <c r="P235" s="35">
        <f t="shared" si="41"/>
        <v>0</v>
      </c>
      <c r="Q235" s="35">
        <f t="shared" si="42"/>
        <v>0</v>
      </c>
      <c r="R235" s="36">
        <f t="shared" si="43"/>
        <v>0</v>
      </c>
      <c r="S235" s="36">
        <f t="shared" si="44"/>
        <v>0</v>
      </c>
    </row>
    <row r="236" spans="1:19" s="27" customFormat="1" x14ac:dyDescent="0.2">
      <c r="A236" s="28"/>
      <c r="B236" s="28"/>
      <c r="C236" s="29"/>
      <c r="D236" s="30"/>
      <c r="E236" s="31" t="str">
        <f t="shared" si="33"/>
        <v>0</v>
      </c>
      <c r="F236" s="30"/>
      <c r="G236" s="31" t="str">
        <f t="shared" si="34"/>
        <v>0</v>
      </c>
      <c r="H236" s="30"/>
      <c r="I236" s="31"/>
      <c r="J236" s="32">
        <f t="shared" si="35"/>
        <v>0</v>
      </c>
      <c r="K236" s="32">
        <f t="shared" si="36"/>
        <v>0</v>
      </c>
      <c r="L236" s="33">
        <f t="shared" si="37"/>
        <v>0</v>
      </c>
      <c r="M236" s="33">
        <f t="shared" si="38"/>
        <v>0</v>
      </c>
      <c r="N236" s="34">
        <f t="shared" si="39"/>
        <v>0</v>
      </c>
      <c r="O236" s="35">
        <f t="shared" si="40"/>
        <v>0</v>
      </c>
      <c r="P236" s="35">
        <f t="shared" si="41"/>
        <v>0</v>
      </c>
      <c r="Q236" s="35">
        <f t="shared" si="42"/>
        <v>0</v>
      </c>
      <c r="R236" s="36">
        <f t="shared" si="43"/>
        <v>0</v>
      </c>
      <c r="S236" s="36">
        <f t="shared" si="44"/>
        <v>0</v>
      </c>
    </row>
    <row r="237" spans="1:19" s="27" customFormat="1" x14ac:dyDescent="0.2">
      <c r="A237" s="28"/>
      <c r="B237" s="28"/>
      <c r="C237" s="29"/>
      <c r="D237" s="30"/>
      <c r="E237" s="31" t="str">
        <f t="shared" si="33"/>
        <v>0</v>
      </c>
      <c r="F237" s="30"/>
      <c r="G237" s="31" t="str">
        <f t="shared" si="34"/>
        <v>0</v>
      </c>
      <c r="H237" s="30"/>
      <c r="I237" s="31"/>
      <c r="J237" s="32">
        <f t="shared" si="35"/>
        <v>0</v>
      </c>
      <c r="K237" s="32">
        <f t="shared" si="36"/>
        <v>0</v>
      </c>
      <c r="L237" s="33">
        <f t="shared" si="37"/>
        <v>0</v>
      </c>
      <c r="M237" s="33">
        <f t="shared" si="38"/>
        <v>0</v>
      </c>
      <c r="N237" s="34">
        <f t="shared" si="39"/>
        <v>0</v>
      </c>
      <c r="O237" s="35">
        <f t="shared" si="40"/>
        <v>0</v>
      </c>
      <c r="P237" s="35">
        <f t="shared" si="41"/>
        <v>0</v>
      </c>
      <c r="Q237" s="35">
        <f t="shared" si="42"/>
        <v>0</v>
      </c>
      <c r="R237" s="36">
        <f t="shared" si="43"/>
        <v>0</v>
      </c>
      <c r="S237" s="36">
        <f t="shared" si="44"/>
        <v>0</v>
      </c>
    </row>
    <row r="238" spans="1:19" s="27" customFormat="1" x14ac:dyDescent="0.2">
      <c r="A238" s="28"/>
      <c r="B238" s="28"/>
      <c r="C238" s="29"/>
      <c r="D238" s="30"/>
      <c r="E238" s="31" t="str">
        <f t="shared" si="33"/>
        <v>0</v>
      </c>
      <c r="F238" s="30"/>
      <c r="G238" s="31" t="str">
        <f t="shared" si="34"/>
        <v>0</v>
      </c>
      <c r="H238" s="30"/>
      <c r="I238" s="31"/>
      <c r="J238" s="32">
        <f t="shared" si="35"/>
        <v>0</v>
      </c>
      <c r="K238" s="32">
        <f t="shared" si="36"/>
        <v>0</v>
      </c>
      <c r="L238" s="33">
        <f t="shared" si="37"/>
        <v>0</v>
      </c>
      <c r="M238" s="33">
        <f t="shared" si="38"/>
        <v>0</v>
      </c>
      <c r="N238" s="34">
        <f t="shared" si="39"/>
        <v>0</v>
      </c>
      <c r="O238" s="35">
        <f t="shared" si="40"/>
        <v>0</v>
      </c>
      <c r="P238" s="35">
        <f t="shared" si="41"/>
        <v>0</v>
      </c>
      <c r="Q238" s="35">
        <f t="shared" si="42"/>
        <v>0</v>
      </c>
      <c r="R238" s="36">
        <f t="shared" si="43"/>
        <v>0</v>
      </c>
      <c r="S238" s="36">
        <f t="shared" si="44"/>
        <v>0</v>
      </c>
    </row>
    <row r="239" spans="1:19" s="27" customFormat="1" x14ac:dyDescent="0.2">
      <c r="A239" s="28"/>
      <c r="B239" s="28"/>
      <c r="C239" s="29"/>
      <c r="D239" s="30"/>
      <c r="E239" s="31" t="str">
        <f t="shared" si="33"/>
        <v>0</v>
      </c>
      <c r="F239" s="30"/>
      <c r="G239" s="31" t="str">
        <f t="shared" si="34"/>
        <v>0</v>
      </c>
      <c r="H239" s="30"/>
      <c r="I239" s="31"/>
      <c r="J239" s="32">
        <f t="shared" si="35"/>
        <v>0</v>
      </c>
      <c r="K239" s="32">
        <f t="shared" si="36"/>
        <v>0</v>
      </c>
      <c r="L239" s="33">
        <f t="shared" si="37"/>
        <v>0</v>
      </c>
      <c r="M239" s="33">
        <f t="shared" si="38"/>
        <v>0</v>
      </c>
      <c r="N239" s="34">
        <f t="shared" si="39"/>
        <v>0</v>
      </c>
      <c r="O239" s="35">
        <f t="shared" si="40"/>
        <v>0</v>
      </c>
      <c r="P239" s="35">
        <f t="shared" si="41"/>
        <v>0</v>
      </c>
      <c r="Q239" s="35">
        <f t="shared" si="42"/>
        <v>0</v>
      </c>
      <c r="R239" s="36">
        <f t="shared" si="43"/>
        <v>0</v>
      </c>
      <c r="S239" s="36">
        <f t="shared" si="44"/>
        <v>0</v>
      </c>
    </row>
    <row r="240" spans="1:19" s="27" customFormat="1" x14ac:dyDescent="0.2">
      <c r="A240" s="28"/>
      <c r="B240" s="28"/>
      <c r="C240" s="29"/>
      <c r="D240" s="30"/>
      <c r="E240" s="31" t="str">
        <f t="shared" si="33"/>
        <v>0</v>
      </c>
      <c r="F240" s="30"/>
      <c r="G240" s="31" t="str">
        <f t="shared" si="34"/>
        <v>0</v>
      </c>
      <c r="H240" s="30"/>
      <c r="I240" s="31"/>
      <c r="J240" s="32">
        <f t="shared" si="35"/>
        <v>0</v>
      </c>
      <c r="K240" s="32">
        <f t="shared" si="36"/>
        <v>0</v>
      </c>
      <c r="L240" s="33">
        <f t="shared" si="37"/>
        <v>0</v>
      </c>
      <c r="M240" s="33">
        <f t="shared" si="38"/>
        <v>0</v>
      </c>
      <c r="N240" s="34">
        <f t="shared" si="39"/>
        <v>0</v>
      </c>
      <c r="O240" s="35">
        <f t="shared" si="40"/>
        <v>0</v>
      </c>
      <c r="P240" s="35">
        <f t="shared" si="41"/>
        <v>0</v>
      </c>
      <c r="Q240" s="35">
        <f t="shared" si="42"/>
        <v>0</v>
      </c>
      <c r="R240" s="36">
        <f t="shared" si="43"/>
        <v>0</v>
      </c>
      <c r="S240" s="36">
        <f t="shared" si="44"/>
        <v>0</v>
      </c>
    </row>
    <row r="241" spans="1:19" s="27" customFormat="1" x14ac:dyDescent="0.2">
      <c r="A241" s="28"/>
      <c r="B241" s="28"/>
      <c r="C241" s="29"/>
      <c r="D241" s="30"/>
      <c r="E241" s="31" t="str">
        <f t="shared" si="33"/>
        <v>0</v>
      </c>
      <c r="F241" s="30"/>
      <c r="G241" s="31" t="str">
        <f t="shared" si="34"/>
        <v>0</v>
      </c>
      <c r="H241" s="30"/>
      <c r="I241" s="31"/>
      <c r="J241" s="32">
        <f t="shared" si="35"/>
        <v>0</v>
      </c>
      <c r="K241" s="32">
        <f t="shared" si="36"/>
        <v>0</v>
      </c>
      <c r="L241" s="33">
        <f t="shared" si="37"/>
        <v>0</v>
      </c>
      <c r="M241" s="33">
        <f t="shared" si="38"/>
        <v>0</v>
      </c>
      <c r="N241" s="34">
        <f t="shared" si="39"/>
        <v>0</v>
      </c>
      <c r="O241" s="35">
        <f t="shared" si="40"/>
        <v>0</v>
      </c>
      <c r="P241" s="35">
        <f t="shared" si="41"/>
        <v>0</v>
      </c>
      <c r="Q241" s="35">
        <f t="shared" si="42"/>
        <v>0</v>
      </c>
      <c r="R241" s="36">
        <f t="shared" si="43"/>
        <v>0</v>
      </c>
      <c r="S241" s="36">
        <f t="shared" si="44"/>
        <v>0</v>
      </c>
    </row>
    <row r="242" spans="1:19" s="27" customFormat="1" x14ac:dyDescent="0.2">
      <c r="A242" s="28"/>
      <c r="B242" s="28"/>
      <c r="C242" s="29"/>
      <c r="D242" s="30"/>
      <c r="E242" s="31" t="str">
        <f t="shared" si="33"/>
        <v>0</v>
      </c>
      <c r="F242" s="30"/>
      <c r="G242" s="31" t="str">
        <f t="shared" si="34"/>
        <v>0</v>
      </c>
      <c r="H242" s="30"/>
      <c r="I242" s="31"/>
      <c r="J242" s="32">
        <f t="shared" si="35"/>
        <v>0</v>
      </c>
      <c r="K242" s="32">
        <f t="shared" si="36"/>
        <v>0</v>
      </c>
      <c r="L242" s="33">
        <f t="shared" si="37"/>
        <v>0</v>
      </c>
      <c r="M242" s="33">
        <f t="shared" si="38"/>
        <v>0</v>
      </c>
      <c r="N242" s="34">
        <f t="shared" si="39"/>
        <v>0</v>
      </c>
      <c r="O242" s="35">
        <f t="shared" si="40"/>
        <v>0</v>
      </c>
      <c r="P242" s="35">
        <f t="shared" si="41"/>
        <v>0</v>
      </c>
      <c r="Q242" s="35">
        <f t="shared" si="42"/>
        <v>0</v>
      </c>
      <c r="R242" s="36">
        <f t="shared" si="43"/>
        <v>0</v>
      </c>
      <c r="S242" s="36">
        <f t="shared" si="44"/>
        <v>0</v>
      </c>
    </row>
    <row r="243" spans="1:19" s="27" customFormat="1" x14ac:dyDescent="0.2">
      <c r="A243" s="28"/>
      <c r="B243" s="28"/>
      <c r="C243" s="29"/>
      <c r="D243" s="30"/>
      <c r="E243" s="31" t="str">
        <f t="shared" si="33"/>
        <v>0</v>
      </c>
      <c r="F243" s="30"/>
      <c r="G243" s="31" t="str">
        <f t="shared" si="34"/>
        <v>0</v>
      </c>
      <c r="H243" s="30"/>
      <c r="I243" s="31"/>
      <c r="J243" s="32">
        <f t="shared" si="35"/>
        <v>0</v>
      </c>
      <c r="K243" s="32">
        <f t="shared" si="36"/>
        <v>0</v>
      </c>
      <c r="L243" s="33">
        <f t="shared" si="37"/>
        <v>0</v>
      </c>
      <c r="M243" s="33">
        <f t="shared" si="38"/>
        <v>0</v>
      </c>
      <c r="N243" s="34">
        <f t="shared" si="39"/>
        <v>0</v>
      </c>
      <c r="O243" s="35">
        <f t="shared" si="40"/>
        <v>0</v>
      </c>
      <c r="P243" s="35">
        <f t="shared" si="41"/>
        <v>0</v>
      </c>
      <c r="Q243" s="35">
        <f t="shared" si="42"/>
        <v>0</v>
      </c>
      <c r="R243" s="36">
        <f t="shared" si="43"/>
        <v>0</v>
      </c>
      <c r="S243" s="36">
        <f t="shared" si="44"/>
        <v>0</v>
      </c>
    </row>
    <row r="244" spans="1:19" s="27" customFormat="1" x14ac:dyDescent="0.2">
      <c r="A244" s="28"/>
      <c r="B244" s="28"/>
      <c r="C244" s="29"/>
      <c r="D244" s="30"/>
      <c r="E244" s="31" t="str">
        <f t="shared" si="33"/>
        <v>0</v>
      </c>
      <c r="F244" s="30"/>
      <c r="G244" s="31" t="str">
        <f t="shared" si="34"/>
        <v>0</v>
      </c>
      <c r="H244" s="30"/>
      <c r="I244" s="31"/>
      <c r="J244" s="32">
        <f t="shared" si="35"/>
        <v>0</v>
      </c>
      <c r="K244" s="32">
        <f t="shared" si="36"/>
        <v>0</v>
      </c>
      <c r="L244" s="33">
        <f t="shared" si="37"/>
        <v>0</v>
      </c>
      <c r="M244" s="33">
        <f t="shared" si="38"/>
        <v>0</v>
      </c>
      <c r="N244" s="34">
        <f t="shared" si="39"/>
        <v>0</v>
      </c>
      <c r="O244" s="35">
        <f t="shared" si="40"/>
        <v>0</v>
      </c>
      <c r="P244" s="35">
        <f t="shared" si="41"/>
        <v>0</v>
      </c>
      <c r="Q244" s="35">
        <f t="shared" si="42"/>
        <v>0</v>
      </c>
      <c r="R244" s="36">
        <f t="shared" si="43"/>
        <v>0</v>
      </c>
      <c r="S244" s="36">
        <f t="shared" si="44"/>
        <v>0</v>
      </c>
    </row>
    <row r="245" spans="1:19" s="27" customFormat="1" x14ac:dyDescent="0.2">
      <c r="A245" s="28"/>
      <c r="B245" s="28"/>
      <c r="C245" s="29"/>
      <c r="D245" s="30"/>
      <c r="E245" s="31" t="str">
        <f t="shared" si="33"/>
        <v>0</v>
      </c>
      <c r="F245" s="30"/>
      <c r="G245" s="31" t="str">
        <f t="shared" si="34"/>
        <v>0</v>
      </c>
      <c r="H245" s="30"/>
      <c r="I245" s="31"/>
      <c r="J245" s="32">
        <f t="shared" si="35"/>
        <v>0</v>
      </c>
      <c r="K245" s="32">
        <f t="shared" si="36"/>
        <v>0</v>
      </c>
      <c r="L245" s="33">
        <f t="shared" si="37"/>
        <v>0</v>
      </c>
      <c r="M245" s="33">
        <f t="shared" si="38"/>
        <v>0</v>
      </c>
      <c r="N245" s="34">
        <f t="shared" si="39"/>
        <v>0</v>
      </c>
      <c r="O245" s="35">
        <f t="shared" si="40"/>
        <v>0</v>
      </c>
      <c r="P245" s="35">
        <f t="shared" si="41"/>
        <v>0</v>
      </c>
      <c r="Q245" s="35">
        <f t="shared" si="42"/>
        <v>0</v>
      </c>
      <c r="R245" s="36">
        <f t="shared" si="43"/>
        <v>0</v>
      </c>
      <c r="S245" s="36">
        <f t="shared" si="44"/>
        <v>0</v>
      </c>
    </row>
    <row r="246" spans="1:19" s="27" customFormat="1" x14ac:dyDescent="0.2">
      <c r="A246" s="28"/>
      <c r="B246" s="28"/>
      <c r="C246" s="29"/>
      <c r="D246" s="30"/>
      <c r="E246" s="31" t="str">
        <f t="shared" si="33"/>
        <v>0</v>
      </c>
      <c r="F246" s="30"/>
      <c r="G246" s="31" t="str">
        <f t="shared" si="34"/>
        <v>0</v>
      </c>
      <c r="H246" s="30"/>
      <c r="I246" s="31"/>
      <c r="J246" s="32">
        <f t="shared" si="35"/>
        <v>0</v>
      </c>
      <c r="K246" s="32">
        <f t="shared" si="36"/>
        <v>0</v>
      </c>
      <c r="L246" s="33">
        <f t="shared" si="37"/>
        <v>0</v>
      </c>
      <c r="M246" s="33">
        <f t="shared" si="38"/>
        <v>0</v>
      </c>
      <c r="N246" s="34">
        <f t="shared" si="39"/>
        <v>0</v>
      </c>
      <c r="O246" s="35">
        <f t="shared" si="40"/>
        <v>0</v>
      </c>
      <c r="P246" s="35">
        <f t="shared" si="41"/>
        <v>0</v>
      </c>
      <c r="Q246" s="35">
        <f t="shared" si="42"/>
        <v>0</v>
      </c>
      <c r="R246" s="36">
        <f t="shared" si="43"/>
        <v>0</v>
      </c>
      <c r="S246" s="36">
        <f t="shared" si="44"/>
        <v>0</v>
      </c>
    </row>
    <row r="247" spans="1:19" s="27" customFormat="1" x14ac:dyDescent="0.2">
      <c r="A247" s="28"/>
      <c r="B247" s="28"/>
      <c r="C247" s="29"/>
      <c r="D247" s="30"/>
      <c r="E247" s="31" t="str">
        <f t="shared" si="33"/>
        <v>0</v>
      </c>
      <c r="F247" s="30"/>
      <c r="G247" s="31" t="str">
        <f t="shared" si="34"/>
        <v>0</v>
      </c>
      <c r="H247" s="30"/>
      <c r="I247" s="31"/>
      <c r="J247" s="32">
        <f t="shared" si="35"/>
        <v>0</v>
      </c>
      <c r="K247" s="32">
        <f t="shared" si="36"/>
        <v>0</v>
      </c>
      <c r="L247" s="33">
        <f t="shared" si="37"/>
        <v>0</v>
      </c>
      <c r="M247" s="33">
        <f t="shared" si="38"/>
        <v>0</v>
      </c>
      <c r="N247" s="34">
        <f t="shared" si="39"/>
        <v>0</v>
      </c>
      <c r="O247" s="35">
        <f t="shared" si="40"/>
        <v>0</v>
      </c>
      <c r="P247" s="35">
        <f t="shared" si="41"/>
        <v>0</v>
      </c>
      <c r="Q247" s="35">
        <f t="shared" si="42"/>
        <v>0</v>
      </c>
      <c r="R247" s="36">
        <f t="shared" si="43"/>
        <v>0</v>
      </c>
      <c r="S247" s="36">
        <f t="shared" si="44"/>
        <v>0</v>
      </c>
    </row>
    <row r="248" spans="1:19" s="27" customFormat="1" x14ac:dyDescent="0.2">
      <c r="A248" s="28"/>
      <c r="B248" s="28"/>
      <c r="C248" s="29"/>
      <c r="D248" s="30"/>
      <c r="E248" s="31" t="str">
        <f t="shared" si="33"/>
        <v>0</v>
      </c>
      <c r="F248" s="30"/>
      <c r="G248" s="31" t="str">
        <f t="shared" si="34"/>
        <v>0</v>
      </c>
      <c r="H248" s="30"/>
      <c r="I248" s="31"/>
      <c r="J248" s="32">
        <f t="shared" si="35"/>
        <v>0</v>
      </c>
      <c r="K248" s="32">
        <f t="shared" si="36"/>
        <v>0</v>
      </c>
      <c r="L248" s="33">
        <f t="shared" si="37"/>
        <v>0</v>
      </c>
      <c r="M248" s="33">
        <f t="shared" si="38"/>
        <v>0</v>
      </c>
      <c r="N248" s="34">
        <f t="shared" si="39"/>
        <v>0</v>
      </c>
      <c r="O248" s="35">
        <f t="shared" si="40"/>
        <v>0</v>
      </c>
      <c r="P248" s="35">
        <f t="shared" si="41"/>
        <v>0</v>
      </c>
      <c r="Q248" s="35">
        <f t="shared" si="42"/>
        <v>0</v>
      </c>
      <c r="R248" s="36">
        <f t="shared" si="43"/>
        <v>0</v>
      </c>
      <c r="S248" s="36">
        <f t="shared" si="44"/>
        <v>0</v>
      </c>
    </row>
    <row r="249" spans="1:19" s="27" customFormat="1" x14ac:dyDescent="0.2">
      <c r="A249" s="28"/>
      <c r="B249" s="28"/>
      <c r="C249" s="29"/>
      <c r="D249" s="30"/>
      <c r="E249" s="31" t="str">
        <f t="shared" si="33"/>
        <v>0</v>
      </c>
      <c r="F249" s="30"/>
      <c r="G249" s="31" t="str">
        <f t="shared" si="34"/>
        <v>0</v>
      </c>
      <c r="H249" s="30"/>
      <c r="I249" s="31"/>
      <c r="J249" s="32">
        <f t="shared" si="35"/>
        <v>0</v>
      </c>
      <c r="K249" s="32">
        <f t="shared" si="36"/>
        <v>0</v>
      </c>
      <c r="L249" s="33">
        <f t="shared" si="37"/>
        <v>0</v>
      </c>
      <c r="M249" s="33">
        <f t="shared" si="38"/>
        <v>0</v>
      </c>
      <c r="N249" s="34">
        <f t="shared" si="39"/>
        <v>0</v>
      </c>
      <c r="O249" s="35">
        <f t="shared" si="40"/>
        <v>0</v>
      </c>
      <c r="P249" s="35">
        <f t="shared" si="41"/>
        <v>0</v>
      </c>
      <c r="Q249" s="35">
        <f t="shared" si="42"/>
        <v>0</v>
      </c>
      <c r="R249" s="36">
        <f t="shared" si="43"/>
        <v>0</v>
      </c>
      <c r="S249" s="36">
        <f t="shared" si="44"/>
        <v>0</v>
      </c>
    </row>
    <row r="250" spans="1:19" s="27" customFormat="1" x14ac:dyDescent="0.2">
      <c r="A250" s="28"/>
      <c r="B250" s="28"/>
      <c r="C250" s="29"/>
      <c r="D250" s="30"/>
      <c r="E250" s="31" t="str">
        <f t="shared" si="33"/>
        <v>0</v>
      </c>
      <c r="F250" s="30"/>
      <c r="G250" s="31" t="str">
        <f t="shared" si="34"/>
        <v>0</v>
      </c>
      <c r="H250" s="30"/>
      <c r="I250" s="31"/>
      <c r="J250" s="32">
        <f t="shared" si="35"/>
        <v>0</v>
      </c>
      <c r="K250" s="32">
        <f t="shared" si="36"/>
        <v>0</v>
      </c>
      <c r="L250" s="33">
        <f t="shared" si="37"/>
        <v>0</v>
      </c>
      <c r="M250" s="33">
        <f t="shared" si="38"/>
        <v>0</v>
      </c>
      <c r="N250" s="34">
        <f t="shared" si="39"/>
        <v>0</v>
      </c>
      <c r="O250" s="35">
        <f t="shared" si="40"/>
        <v>0</v>
      </c>
      <c r="P250" s="35">
        <f t="shared" si="41"/>
        <v>0</v>
      </c>
      <c r="Q250" s="35">
        <f t="shared" si="42"/>
        <v>0</v>
      </c>
      <c r="R250" s="36">
        <f t="shared" si="43"/>
        <v>0</v>
      </c>
      <c r="S250" s="36">
        <f t="shared" si="44"/>
        <v>0</v>
      </c>
    </row>
    <row r="251" spans="1:19" s="27" customFormat="1" x14ac:dyDescent="0.2">
      <c r="A251" s="28"/>
      <c r="B251" s="28"/>
      <c r="C251" s="29"/>
      <c r="D251" s="30"/>
      <c r="E251" s="31" t="str">
        <f t="shared" si="33"/>
        <v>0</v>
      </c>
      <c r="F251" s="30"/>
      <c r="G251" s="31" t="str">
        <f t="shared" si="34"/>
        <v>0</v>
      </c>
      <c r="H251" s="30"/>
      <c r="I251" s="31"/>
      <c r="J251" s="32">
        <f t="shared" si="35"/>
        <v>0</v>
      </c>
      <c r="K251" s="32">
        <f t="shared" si="36"/>
        <v>0</v>
      </c>
      <c r="L251" s="33">
        <f t="shared" si="37"/>
        <v>0</v>
      </c>
      <c r="M251" s="33">
        <f t="shared" si="38"/>
        <v>0</v>
      </c>
      <c r="N251" s="34">
        <f t="shared" si="39"/>
        <v>0</v>
      </c>
      <c r="O251" s="35">
        <f t="shared" si="40"/>
        <v>0</v>
      </c>
      <c r="P251" s="35">
        <f t="shared" si="41"/>
        <v>0</v>
      </c>
      <c r="Q251" s="35">
        <f t="shared" si="42"/>
        <v>0</v>
      </c>
      <c r="R251" s="36">
        <f t="shared" si="43"/>
        <v>0</v>
      </c>
      <c r="S251" s="36">
        <f t="shared" si="44"/>
        <v>0</v>
      </c>
    </row>
    <row r="252" spans="1:19" s="27" customFormat="1" ht="15" customHeight="1" x14ac:dyDescent="0.25">
      <c r="A252" s="39"/>
      <c r="B252" s="39"/>
      <c r="C252" s="40"/>
      <c r="D252" s="30"/>
      <c r="E252" s="31" t="str">
        <f t="shared" si="33"/>
        <v>0</v>
      </c>
      <c r="F252" s="30"/>
      <c r="G252" s="31" t="str">
        <f t="shared" si="34"/>
        <v>0</v>
      </c>
      <c r="H252" s="30"/>
      <c r="I252" s="31"/>
      <c r="J252" s="32">
        <f t="shared" si="35"/>
        <v>0</v>
      </c>
      <c r="K252" s="32">
        <f t="shared" si="36"/>
        <v>0</v>
      </c>
      <c r="L252" s="33">
        <f t="shared" si="37"/>
        <v>0</v>
      </c>
      <c r="M252" s="33">
        <f t="shared" si="38"/>
        <v>0</v>
      </c>
      <c r="N252" s="34">
        <f t="shared" si="39"/>
        <v>0</v>
      </c>
      <c r="O252" s="35">
        <f t="shared" si="40"/>
        <v>0</v>
      </c>
      <c r="P252" s="35">
        <f t="shared" si="41"/>
        <v>0</v>
      </c>
      <c r="Q252" s="35">
        <f t="shared" si="42"/>
        <v>0</v>
      </c>
      <c r="R252" s="36">
        <f t="shared" si="43"/>
        <v>0</v>
      </c>
      <c r="S252" s="36">
        <f t="shared" si="44"/>
        <v>0</v>
      </c>
    </row>
    <row r="253" spans="1:19" s="27" customFormat="1" x14ac:dyDescent="0.2">
      <c r="A253" s="28"/>
      <c r="B253" s="28"/>
      <c r="C253" s="29"/>
      <c r="D253" s="30"/>
      <c r="E253" s="31" t="str">
        <f t="shared" si="33"/>
        <v>0</v>
      </c>
      <c r="F253" s="30"/>
      <c r="G253" s="31" t="str">
        <f t="shared" si="34"/>
        <v>0</v>
      </c>
      <c r="H253" s="30"/>
      <c r="I253" s="31"/>
      <c r="J253" s="32">
        <f t="shared" si="35"/>
        <v>0</v>
      </c>
      <c r="K253" s="32">
        <f t="shared" si="36"/>
        <v>0</v>
      </c>
      <c r="L253" s="33">
        <f t="shared" si="37"/>
        <v>0</v>
      </c>
      <c r="M253" s="33">
        <f t="shared" si="38"/>
        <v>0</v>
      </c>
      <c r="N253" s="34">
        <f t="shared" si="39"/>
        <v>0</v>
      </c>
      <c r="O253" s="35">
        <f t="shared" si="40"/>
        <v>0</v>
      </c>
      <c r="P253" s="35">
        <f t="shared" si="41"/>
        <v>0</v>
      </c>
      <c r="Q253" s="35">
        <f t="shared" si="42"/>
        <v>0</v>
      </c>
      <c r="R253" s="36">
        <f t="shared" si="43"/>
        <v>0</v>
      </c>
      <c r="S253" s="36">
        <f t="shared" si="44"/>
        <v>0</v>
      </c>
    </row>
    <row r="254" spans="1:19" s="27" customFormat="1" x14ac:dyDescent="0.2">
      <c r="A254" s="28"/>
      <c r="B254" s="28"/>
      <c r="C254" s="29"/>
      <c r="D254" s="30"/>
      <c r="E254" s="31" t="str">
        <f t="shared" si="33"/>
        <v>0</v>
      </c>
      <c r="F254" s="30"/>
      <c r="G254" s="31" t="str">
        <f t="shared" si="34"/>
        <v>0</v>
      </c>
      <c r="H254" s="30"/>
      <c r="I254" s="31"/>
      <c r="J254" s="32">
        <f t="shared" si="35"/>
        <v>0</v>
      </c>
      <c r="K254" s="32">
        <f t="shared" si="36"/>
        <v>0</v>
      </c>
      <c r="L254" s="33">
        <f t="shared" si="37"/>
        <v>0</v>
      </c>
      <c r="M254" s="33">
        <f t="shared" si="38"/>
        <v>0</v>
      </c>
      <c r="N254" s="34">
        <f t="shared" si="39"/>
        <v>0</v>
      </c>
      <c r="O254" s="35">
        <f t="shared" si="40"/>
        <v>0</v>
      </c>
      <c r="P254" s="35">
        <f t="shared" si="41"/>
        <v>0</v>
      </c>
      <c r="Q254" s="35">
        <f t="shared" si="42"/>
        <v>0</v>
      </c>
      <c r="R254" s="36">
        <f t="shared" si="43"/>
        <v>0</v>
      </c>
      <c r="S254" s="36">
        <f t="shared" si="44"/>
        <v>0</v>
      </c>
    </row>
    <row r="255" spans="1:19" s="27" customFormat="1" x14ac:dyDescent="0.2">
      <c r="A255" s="28"/>
      <c r="B255" s="28"/>
      <c r="C255" s="29"/>
      <c r="D255" s="30"/>
      <c r="E255" s="31" t="str">
        <f t="shared" si="33"/>
        <v>0</v>
      </c>
      <c r="F255" s="30"/>
      <c r="G255" s="31" t="str">
        <f t="shared" si="34"/>
        <v>0</v>
      </c>
      <c r="H255" s="30"/>
      <c r="I255" s="31"/>
      <c r="J255" s="32">
        <f t="shared" si="35"/>
        <v>0</v>
      </c>
      <c r="K255" s="32">
        <f t="shared" si="36"/>
        <v>0</v>
      </c>
      <c r="L255" s="33">
        <f t="shared" si="37"/>
        <v>0</v>
      </c>
      <c r="M255" s="33">
        <f t="shared" si="38"/>
        <v>0</v>
      </c>
      <c r="N255" s="34">
        <f t="shared" si="39"/>
        <v>0</v>
      </c>
      <c r="O255" s="35">
        <f t="shared" si="40"/>
        <v>0</v>
      </c>
      <c r="P255" s="35">
        <f t="shared" si="41"/>
        <v>0</v>
      </c>
      <c r="Q255" s="35">
        <f t="shared" si="42"/>
        <v>0</v>
      </c>
      <c r="R255" s="36">
        <f t="shared" si="43"/>
        <v>0</v>
      </c>
      <c r="S255" s="36">
        <f t="shared" si="44"/>
        <v>0</v>
      </c>
    </row>
    <row r="256" spans="1:19" s="27" customFormat="1" ht="15.75" customHeight="1" x14ac:dyDescent="0.2">
      <c r="A256" s="28"/>
      <c r="B256" s="28"/>
      <c r="C256" s="29"/>
      <c r="D256" s="30"/>
      <c r="E256" s="31" t="str">
        <f t="shared" si="33"/>
        <v>0</v>
      </c>
      <c r="F256" s="30"/>
      <c r="G256" s="31" t="str">
        <f t="shared" si="34"/>
        <v>0</v>
      </c>
      <c r="H256" s="30"/>
      <c r="I256" s="31"/>
      <c r="J256" s="32">
        <f t="shared" si="35"/>
        <v>0</v>
      </c>
      <c r="K256" s="32">
        <f t="shared" si="36"/>
        <v>0</v>
      </c>
      <c r="L256" s="33">
        <f t="shared" si="37"/>
        <v>0</v>
      </c>
      <c r="M256" s="33">
        <f t="shared" si="38"/>
        <v>0</v>
      </c>
      <c r="N256" s="34">
        <f t="shared" si="39"/>
        <v>0</v>
      </c>
      <c r="O256" s="35">
        <f t="shared" si="40"/>
        <v>0</v>
      </c>
      <c r="P256" s="35">
        <f t="shared" si="41"/>
        <v>0</v>
      </c>
      <c r="Q256" s="35">
        <f t="shared" si="42"/>
        <v>0</v>
      </c>
      <c r="R256" s="36">
        <f t="shared" si="43"/>
        <v>0</v>
      </c>
      <c r="S256" s="36">
        <f t="shared" si="44"/>
        <v>0</v>
      </c>
    </row>
    <row r="257" spans="1:19" s="27" customFormat="1" x14ac:dyDescent="0.2">
      <c r="A257" s="28"/>
      <c r="B257" s="28"/>
      <c r="C257" s="29"/>
      <c r="D257" s="30"/>
      <c r="E257" s="31" t="str">
        <f t="shared" si="33"/>
        <v>0</v>
      </c>
      <c r="F257" s="30"/>
      <c r="G257" s="31" t="str">
        <f t="shared" si="34"/>
        <v>0</v>
      </c>
      <c r="H257" s="30"/>
      <c r="I257" s="31"/>
      <c r="J257" s="32">
        <f t="shared" si="35"/>
        <v>0</v>
      </c>
      <c r="K257" s="32">
        <f t="shared" si="36"/>
        <v>0</v>
      </c>
      <c r="L257" s="33">
        <f t="shared" si="37"/>
        <v>0</v>
      </c>
      <c r="M257" s="33">
        <f t="shared" si="38"/>
        <v>0</v>
      </c>
      <c r="N257" s="34">
        <f t="shared" si="39"/>
        <v>0</v>
      </c>
      <c r="O257" s="35">
        <f t="shared" si="40"/>
        <v>0</v>
      </c>
      <c r="P257" s="35">
        <f t="shared" si="41"/>
        <v>0</v>
      </c>
      <c r="Q257" s="35">
        <f t="shared" si="42"/>
        <v>0</v>
      </c>
      <c r="R257" s="36">
        <f t="shared" si="43"/>
        <v>0</v>
      </c>
      <c r="S257" s="36">
        <f t="shared" si="44"/>
        <v>0</v>
      </c>
    </row>
    <row r="258" spans="1:19" s="27" customFormat="1" x14ac:dyDescent="0.2">
      <c r="A258" s="28"/>
      <c r="B258" s="28"/>
      <c r="C258" s="29"/>
      <c r="D258" s="30"/>
      <c r="E258" s="31" t="str">
        <f t="shared" si="33"/>
        <v>0</v>
      </c>
      <c r="F258" s="30"/>
      <c r="G258" s="31" t="str">
        <f t="shared" si="34"/>
        <v>0</v>
      </c>
      <c r="H258" s="30"/>
      <c r="I258" s="31"/>
      <c r="J258" s="32">
        <f t="shared" si="35"/>
        <v>0</v>
      </c>
      <c r="K258" s="32">
        <f t="shared" si="36"/>
        <v>0</v>
      </c>
      <c r="L258" s="33">
        <f t="shared" si="37"/>
        <v>0</v>
      </c>
      <c r="M258" s="33">
        <f t="shared" si="38"/>
        <v>0</v>
      </c>
      <c r="N258" s="34">
        <f t="shared" si="39"/>
        <v>0</v>
      </c>
      <c r="O258" s="35">
        <f t="shared" si="40"/>
        <v>0</v>
      </c>
      <c r="P258" s="35">
        <f t="shared" si="41"/>
        <v>0</v>
      </c>
      <c r="Q258" s="35">
        <f t="shared" si="42"/>
        <v>0</v>
      </c>
      <c r="R258" s="36">
        <f t="shared" si="43"/>
        <v>0</v>
      </c>
      <c r="S258" s="36">
        <f t="shared" si="44"/>
        <v>0</v>
      </c>
    </row>
    <row r="259" spans="1:19" s="27" customFormat="1" x14ac:dyDescent="0.2">
      <c r="A259" s="28"/>
      <c r="B259" s="28"/>
      <c r="C259" s="29"/>
      <c r="D259" s="30"/>
      <c r="E259" s="31" t="str">
        <f t="shared" si="33"/>
        <v>0</v>
      </c>
      <c r="F259" s="30"/>
      <c r="G259" s="31" t="str">
        <f t="shared" si="34"/>
        <v>0</v>
      </c>
      <c r="H259" s="30"/>
      <c r="I259" s="31"/>
      <c r="J259" s="32">
        <f t="shared" si="35"/>
        <v>0</v>
      </c>
      <c r="K259" s="32">
        <f t="shared" si="36"/>
        <v>0</v>
      </c>
      <c r="L259" s="33">
        <f t="shared" si="37"/>
        <v>0</v>
      </c>
      <c r="M259" s="33">
        <f t="shared" si="38"/>
        <v>0</v>
      </c>
      <c r="N259" s="34">
        <f t="shared" si="39"/>
        <v>0</v>
      </c>
      <c r="O259" s="35">
        <f t="shared" si="40"/>
        <v>0</v>
      </c>
      <c r="P259" s="35">
        <f t="shared" si="41"/>
        <v>0</v>
      </c>
      <c r="Q259" s="35">
        <f t="shared" si="42"/>
        <v>0</v>
      </c>
      <c r="R259" s="36">
        <f t="shared" si="43"/>
        <v>0</v>
      </c>
      <c r="S259" s="36">
        <f t="shared" si="44"/>
        <v>0</v>
      </c>
    </row>
    <row r="260" spans="1:19" s="27" customFormat="1" x14ac:dyDescent="0.2">
      <c r="A260" s="28"/>
      <c r="B260" s="28"/>
      <c r="C260" s="29"/>
      <c r="D260" s="30"/>
      <c r="E260" s="31" t="str">
        <f t="shared" si="33"/>
        <v>0</v>
      </c>
      <c r="F260" s="30"/>
      <c r="G260" s="31" t="str">
        <f t="shared" si="34"/>
        <v>0</v>
      </c>
      <c r="H260" s="30"/>
      <c r="I260" s="31"/>
      <c r="J260" s="32">
        <f t="shared" si="35"/>
        <v>0</v>
      </c>
      <c r="K260" s="32">
        <f t="shared" si="36"/>
        <v>0</v>
      </c>
      <c r="L260" s="33">
        <f t="shared" si="37"/>
        <v>0</v>
      </c>
      <c r="M260" s="33">
        <f t="shared" si="38"/>
        <v>0</v>
      </c>
      <c r="N260" s="34">
        <f t="shared" si="39"/>
        <v>0</v>
      </c>
      <c r="O260" s="35">
        <f t="shared" si="40"/>
        <v>0</v>
      </c>
      <c r="P260" s="35">
        <f t="shared" si="41"/>
        <v>0</v>
      </c>
      <c r="Q260" s="35">
        <f t="shared" si="42"/>
        <v>0</v>
      </c>
      <c r="R260" s="36">
        <f t="shared" si="43"/>
        <v>0</v>
      </c>
      <c r="S260" s="36">
        <f t="shared" si="44"/>
        <v>0</v>
      </c>
    </row>
    <row r="261" spans="1:19" s="27" customFormat="1" x14ac:dyDescent="0.2">
      <c r="A261" s="28"/>
      <c r="B261" s="28"/>
      <c r="C261" s="29"/>
      <c r="D261" s="30"/>
      <c r="E261" s="31" t="str">
        <f t="shared" si="33"/>
        <v>0</v>
      </c>
      <c r="F261" s="30"/>
      <c r="G261" s="31" t="str">
        <f t="shared" si="34"/>
        <v>0</v>
      </c>
      <c r="H261" s="30"/>
      <c r="I261" s="31"/>
      <c r="J261" s="32">
        <f t="shared" si="35"/>
        <v>0</v>
      </c>
      <c r="K261" s="32">
        <f t="shared" si="36"/>
        <v>0</v>
      </c>
      <c r="L261" s="33">
        <f t="shared" si="37"/>
        <v>0</v>
      </c>
      <c r="M261" s="33">
        <f t="shared" si="38"/>
        <v>0</v>
      </c>
      <c r="N261" s="34">
        <f t="shared" si="39"/>
        <v>0</v>
      </c>
      <c r="O261" s="35">
        <f t="shared" si="40"/>
        <v>0</v>
      </c>
      <c r="P261" s="35">
        <f t="shared" si="41"/>
        <v>0</v>
      </c>
      <c r="Q261" s="35">
        <f t="shared" si="42"/>
        <v>0</v>
      </c>
      <c r="R261" s="36">
        <f t="shared" si="43"/>
        <v>0</v>
      </c>
      <c r="S261" s="36">
        <f t="shared" si="44"/>
        <v>0</v>
      </c>
    </row>
    <row r="262" spans="1:19" s="27" customFormat="1" x14ac:dyDescent="0.2">
      <c r="A262" s="28"/>
      <c r="B262" s="28"/>
      <c r="C262" s="29"/>
      <c r="D262" s="30"/>
      <c r="E262" s="31" t="str">
        <f t="shared" si="33"/>
        <v>0</v>
      </c>
      <c r="F262" s="30"/>
      <c r="G262" s="31" t="str">
        <f t="shared" si="34"/>
        <v>0</v>
      </c>
      <c r="H262" s="30"/>
      <c r="I262" s="31"/>
      <c r="J262" s="32">
        <f t="shared" si="35"/>
        <v>0</v>
      </c>
      <c r="K262" s="32">
        <f t="shared" si="36"/>
        <v>0</v>
      </c>
      <c r="L262" s="33">
        <f t="shared" si="37"/>
        <v>0</v>
      </c>
      <c r="M262" s="33">
        <f t="shared" si="38"/>
        <v>0</v>
      </c>
      <c r="N262" s="34">
        <f t="shared" si="39"/>
        <v>0</v>
      </c>
      <c r="O262" s="35">
        <f t="shared" si="40"/>
        <v>0</v>
      </c>
      <c r="P262" s="35">
        <f t="shared" si="41"/>
        <v>0</v>
      </c>
      <c r="Q262" s="35">
        <f t="shared" si="42"/>
        <v>0</v>
      </c>
      <c r="R262" s="36">
        <f t="shared" si="43"/>
        <v>0</v>
      </c>
      <c r="S262" s="36">
        <f t="shared" si="44"/>
        <v>0</v>
      </c>
    </row>
    <row r="263" spans="1:19" s="27" customFormat="1" x14ac:dyDescent="0.2">
      <c r="A263" s="28"/>
      <c r="B263" s="28"/>
      <c r="C263" s="29"/>
      <c r="D263" s="30"/>
      <c r="E263" s="31" t="str">
        <f t="shared" si="33"/>
        <v>0</v>
      </c>
      <c r="F263" s="30"/>
      <c r="G263" s="31" t="str">
        <f t="shared" si="34"/>
        <v>0</v>
      </c>
      <c r="H263" s="30"/>
      <c r="I263" s="31"/>
      <c r="J263" s="32">
        <f t="shared" si="35"/>
        <v>0</v>
      </c>
      <c r="K263" s="32">
        <f t="shared" si="36"/>
        <v>0</v>
      </c>
      <c r="L263" s="33">
        <f t="shared" si="37"/>
        <v>0</v>
      </c>
      <c r="M263" s="33">
        <f t="shared" si="38"/>
        <v>0</v>
      </c>
      <c r="N263" s="34">
        <f t="shared" si="39"/>
        <v>0</v>
      </c>
      <c r="O263" s="35">
        <f t="shared" si="40"/>
        <v>0</v>
      </c>
      <c r="P263" s="35">
        <f t="shared" si="41"/>
        <v>0</v>
      </c>
      <c r="Q263" s="35">
        <f t="shared" si="42"/>
        <v>0</v>
      </c>
      <c r="R263" s="36">
        <f t="shared" si="43"/>
        <v>0</v>
      </c>
      <c r="S263" s="36">
        <f t="shared" si="44"/>
        <v>0</v>
      </c>
    </row>
    <row r="264" spans="1:19" s="27" customFormat="1" x14ac:dyDescent="0.2">
      <c r="A264" s="28"/>
      <c r="B264" s="28"/>
      <c r="C264" s="29"/>
      <c r="D264" s="30"/>
      <c r="E264" s="31" t="str">
        <f t="shared" si="33"/>
        <v>0</v>
      </c>
      <c r="F264" s="30"/>
      <c r="G264" s="31" t="str">
        <f t="shared" si="34"/>
        <v>0</v>
      </c>
      <c r="H264" s="30"/>
      <c r="I264" s="31"/>
      <c r="J264" s="32">
        <f t="shared" si="35"/>
        <v>0</v>
      </c>
      <c r="K264" s="32">
        <f t="shared" si="36"/>
        <v>0</v>
      </c>
      <c r="L264" s="33">
        <f t="shared" si="37"/>
        <v>0</v>
      </c>
      <c r="M264" s="33">
        <f t="shared" si="38"/>
        <v>0</v>
      </c>
      <c r="N264" s="34">
        <f t="shared" si="39"/>
        <v>0</v>
      </c>
      <c r="O264" s="35">
        <f t="shared" si="40"/>
        <v>0</v>
      </c>
      <c r="P264" s="35">
        <f t="shared" si="41"/>
        <v>0</v>
      </c>
      <c r="Q264" s="35">
        <f t="shared" si="42"/>
        <v>0</v>
      </c>
      <c r="R264" s="36">
        <f t="shared" si="43"/>
        <v>0</v>
      </c>
      <c r="S264" s="36">
        <f t="shared" si="44"/>
        <v>0</v>
      </c>
    </row>
    <row r="265" spans="1:19" s="27" customFormat="1" x14ac:dyDescent="0.2">
      <c r="A265" s="28"/>
      <c r="B265" s="28"/>
      <c r="C265" s="29"/>
      <c r="D265" s="30"/>
      <c r="E265" s="31" t="str">
        <f t="shared" ref="E265:E328" si="45">IF(D265=1,"50",IF(D265=2,"40",IF(D265=3,"30",IF(D265=4,"20",IF(D265=5,"10",IF(D265="","0"))))))</f>
        <v>0</v>
      </c>
      <c r="F265" s="30"/>
      <c r="G265" s="31" t="str">
        <f t="shared" ref="G265:G328" si="46">IF(F265=1,"50",IF(F265=2,"40",IF(F265=3,"30",IF(F265=4,"20",IF(F265=5,"10",IF(F265="","0"))))))</f>
        <v>0</v>
      </c>
      <c r="H265" s="30"/>
      <c r="I265" s="31"/>
      <c r="J265" s="32">
        <f t="shared" ref="J265:J328" si="47">COUNTA(D265,F265,H265)</f>
        <v>0</v>
      </c>
      <c r="K265" s="32">
        <f t="shared" ref="K265:K328" si="48">J265*10</f>
        <v>0</v>
      </c>
      <c r="L265" s="33">
        <f t="shared" ref="L265:L328" si="49">E265+G265+I265</f>
        <v>0</v>
      </c>
      <c r="M265" s="33">
        <f t="shared" ref="M265:M328" si="50">K265+L265</f>
        <v>0</v>
      </c>
      <c r="N265" s="34">
        <f t="shared" ref="N265:N328" si="51">COUNTA(D265,F265,H265)</f>
        <v>0</v>
      </c>
      <c r="O265" s="35">
        <f t="shared" ref="O265:O328" si="52">N265*10</f>
        <v>0</v>
      </c>
      <c r="P265" s="35">
        <f t="shared" ref="P265:P328" si="53">E265+G265+I265</f>
        <v>0</v>
      </c>
      <c r="Q265" s="35">
        <f t="shared" ref="Q265:Q328" si="54">O265+P265</f>
        <v>0</v>
      </c>
      <c r="R265" s="36">
        <f t="shared" ref="R265:R328" si="55">Q265</f>
        <v>0</v>
      </c>
      <c r="S265" s="36">
        <f t="shared" ref="S265:S328" si="56">N265</f>
        <v>0</v>
      </c>
    </row>
    <row r="266" spans="1:19" s="27" customFormat="1" x14ac:dyDescent="0.2">
      <c r="A266" s="28"/>
      <c r="B266" s="28"/>
      <c r="C266" s="29"/>
      <c r="D266" s="30"/>
      <c r="E266" s="31" t="str">
        <f t="shared" si="45"/>
        <v>0</v>
      </c>
      <c r="F266" s="30"/>
      <c r="G266" s="31" t="str">
        <f t="shared" si="46"/>
        <v>0</v>
      </c>
      <c r="H266" s="30"/>
      <c r="I266" s="31"/>
      <c r="J266" s="32">
        <f t="shared" si="47"/>
        <v>0</v>
      </c>
      <c r="K266" s="32">
        <f t="shared" si="48"/>
        <v>0</v>
      </c>
      <c r="L266" s="33">
        <f t="shared" si="49"/>
        <v>0</v>
      </c>
      <c r="M266" s="33">
        <f t="shared" si="50"/>
        <v>0</v>
      </c>
      <c r="N266" s="34">
        <f t="shared" si="51"/>
        <v>0</v>
      </c>
      <c r="O266" s="35">
        <f t="shared" si="52"/>
        <v>0</v>
      </c>
      <c r="P266" s="35">
        <f t="shared" si="53"/>
        <v>0</v>
      </c>
      <c r="Q266" s="35">
        <f t="shared" si="54"/>
        <v>0</v>
      </c>
      <c r="R266" s="36">
        <f t="shared" si="55"/>
        <v>0</v>
      </c>
      <c r="S266" s="36">
        <f t="shared" si="56"/>
        <v>0</v>
      </c>
    </row>
    <row r="267" spans="1:19" s="27" customFormat="1" ht="15" customHeight="1" x14ac:dyDescent="0.2">
      <c r="A267" s="28"/>
      <c r="B267" s="28"/>
      <c r="C267" s="29"/>
      <c r="D267" s="30"/>
      <c r="E267" s="31" t="str">
        <f t="shared" si="45"/>
        <v>0</v>
      </c>
      <c r="F267" s="30"/>
      <c r="G267" s="31" t="str">
        <f t="shared" si="46"/>
        <v>0</v>
      </c>
      <c r="H267" s="30"/>
      <c r="I267" s="31"/>
      <c r="J267" s="32">
        <f t="shared" si="47"/>
        <v>0</v>
      </c>
      <c r="K267" s="32">
        <f t="shared" si="48"/>
        <v>0</v>
      </c>
      <c r="L267" s="33">
        <f t="shared" si="49"/>
        <v>0</v>
      </c>
      <c r="M267" s="33">
        <f t="shared" si="50"/>
        <v>0</v>
      </c>
      <c r="N267" s="34">
        <f t="shared" si="51"/>
        <v>0</v>
      </c>
      <c r="O267" s="35">
        <f t="shared" si="52"/>
        <v>0</v>
      </c>
      <c r="P267" s="35">
        <f t="shared" si="53"/>
        <v>0</v>
      </c>
      <c r="Q267" s="35">
        <f t="shared" si="54"/>
        <v>0</v>
      </c>
      <c r="R267" s="36">
        <f t="shared" si="55"/>
        <v>0</v>
      </c>
      <c r="S267" s="36">
        <f t="shared" si="56"/>
        <v>0</v>
      </c>
    </row>
    <row r="268" spans="1:19" s="27" customFormat="1" x14ac:dyDescent="0.2">
      <c r="A268" s="28"/>
      <c r="B268" s="28"/>
      <c r="C268" s="29"/>
      <c r="D268" s="30"/>
      <c r="E268" s="31" t="str">
        <f t="shared" si="45"/>
        <v>0</v>
      </c>
      <c r="F268" s="30"/>
      <c r="G268" s="31" t="str">
        <f t="shared" si="46"/>
        <v>0</v>
      </c>
      <c r="H268" s="30"/>
      <c r="I268" s="31"/>
      <c r="J268" s="32">
        <f t="shared" si="47"/>
        <v>0</v>
      </c>
      <c r="K268" s="32">
        <f t="shared" si="48"/>
        <v>0</v>
      </c>
      <c r="L268" s="33">
        <f t="shared" si="49"/>
        <v>0</v>
      </c>
      <c r="M268" s="33">
        <f t="shared" si="50"/>
        <v>0</v>
      </c>
      <c r="N268" s="34">
        <f t="shared" si="51"/>
        <v>0</v>
      </c>
      <c r="O268" s="35">
        <f t="shared" si="52"/>
        <v>0</v>
      </c>
      <c r="P268" s="35">
        <f t="shared" si="53"/>
        <v>0</v>
      </c>
      <c r="Q268" s="35">
        <f t="shared" si="54"/>
        <v>0</v>
      </c>
      <c r="R268" s="36">
        <f t="shared" si="55"/>
        <v>0</v>
      </c>
      <c r="S268" s="36">
        <f t="shared" si="56"/>
        <v>0</v>
      </c>
    </row>
    <row r="269" spans="1:19" s="27" customFormat="1" x14ac:dyDescent="0.2">
      <c r="A269" s="28"/>
      <c r="B269" s="28"/>
      <c r="C269" s="29"/>
      <c r="D269" s="30"/>
      <c r="E269" s="31" t="str">
        <f t="shared" si="45"/>
        <v>0</v>
      </c>
      <c r="F269" s="30"/>
      <c r="G269" s="31" t="str">
        <f t="shared" si="46"/>
        <v>0</v>
      </c>
      <c r="H269" s="30"/>
      <c r="I269" s="31"/>
      <c r="J269" s="32">
        <f t="shared" si="47"/>
        <v>0</v>
      </c>
      <c r="K269" s="32">
        <f t="shared" si="48"/>
        <v>0</v>
      </c>
      <c r="L269" s="33">
        <f t="shared" si="49"/>
        <v>0</v>
      </c>
      <c r="M269" s="33">
        <f t="shared" si="50"/>
        <v>0</v>
      </c>
      <c r="N269" s="34">
        <f t="shared" si="51"/>
        <v>0</v>
      </c>
      <c r="O269" s="35">
        <f t="shared" si="52"/>
        <v>0</v>
      </c>
      <c r="P269" s="35">
        <f t="shared" si="53"/>
        <v>0</v>
      </c>
      <c r="Q269" s="35">
        <f t="shared" si="54"/>
        <v>0</v>
      </c>
      <c r="R269" s="36">
        <f t="shared" si="55"/>
        <v>0</v>
      </c>
      <c r="S269" s="36">
        <f t="shared" si="56"/>
        <v>0</v>
      </c>
    </row>
    <row r="270" spans="1:19" s="27" customFormat="1" ht="15" customHeight="1" x14ac:dyDescent="0.2">
      <c r="A270" s="28"/>
      <c r="B270" s="28"/>
      <c r="C270" s="29"/>
      <c r="D270" s="30"/>
      <c r="E270" s="31" t="str">
        <f t="shared" si="45"/>
        <v>0</v>
      </c>
      <c r="F270" s="30"/>
      <c r="G270" s="31" t="str">
        <f t="shared" si="46"/>
        <v>0</v>
      </c>
      <c r="H270" s="30"/>
      <c r="I270" s="31"/>
      <c r="J270" s="32">
        <f t="shared" si="47"/>
        <v>0</v>
      </c>
      <c r="K270" s="32">
        <f t="shared" si="48"/>
        <v>0</v>
      </c>
      <c r="L270" s="33">
        <f t="shared" si="49"/>
        <v>0</v>
      </c>
      <c r="M270" s="33">
        <f t="shared" si="50"/>
        <v>0</v>
      </c>
      <c r="N270" s="34">
        <f t="shared" si="51"/>
        <v>0</v>
      </c>
      <c r="O270" s="35">
        <f t="shared" si="52"/>
        <v>0</v>
      </c>
      <c r="P270" s="35">
        <f t="shared" si="53"/>
        <v>0</v>
      </c>
      <c r="Q270" s="35">
        <f t="shared" si="54"/>
        <v>0</v>
      </c>
      <c r="R270" s="36">
        <f t="shared" si="55"/>
        <v>0</v>
      </c>
      <c r="S270" s="36">
        <f t="shared" si="56"/>
        <v>0</v>
      </c>
    </row>
    <row r="271" spans="1:19" s="27" customFormat="1" x14ac:dyDescent="0.2">
      <c r="A271" s="28"/>
      <c r="B271" s="28"/>
      <c r="C271" s="29"/>
      <c r="D271" s="30"/>
      <c r="E271" s="31" t="str">
        <f t="shared" si="45"/>
        <v>0</v>
      </c>
      <c r="F271" s="30"/>
      <c r="G271" s="31" t="str">
        <f t="shared" si="46"/>
        <v>0</v>
      </c>
      <c r="H271" s="30"/>
      <c r="I271" s="31"/>
      <c r="J271" s="32">
        <f t="shared" si="47"/>
        <v>0</v>
      </c>
      <c r="K271" s="32">
        <f t="shared" si="48"/>
        <v>0</v>
      </c>
      <c r="L271" s="33">
        <f t="shared" si="49"/>
        <v>0</v>
      </c>
      <c r="M271" s="33">
        <f t="shared" si="50"/>
        <v>0</v>
      </c>
      <c r="N271" s="34">
        <f t="shared" si="51"/>
        <v>0</v>
      </c>
      <c r="O271" s="35">
        <f t="shared" si="52"/>
        <v>0</v>
      </c>
      <c r="P271" s="35">
        <f t="shared" si="53"/>
        <v>0</v>
      </c>
      <c r="Q271" s="35">
        <f t="shared" si="54"/>
        <v>0</v>
      </c>
      <c r="R271" s="36">
        <f t="shared" si="55"/>
        <v>0</v>
      </c>
      <c r="S271" s="36">
        <f t="shared" si="56"/>
        <v>0</v>
      </c>
    </row>
    <row r="272" spans="1:19" s="27" customFormat="1" x14ac:dyDescent="0.2">
      <c r="A272" s="28"/>
      <c r="B272" s="28"/>
      <c r="C272" s="29"/>
      <c r="D272" s="30"/>
      <c r="E272" s="31" t="str">
        <f t="shared" si="45"/>
        <v>0</v>
      </c>
      <c r="F272" s="30"/>
      <c r="G272" s="31" t="str">
        <f t="shared" si="46"/>
        <v>0</v>
      </c>
      <c r="H272" s="30"/>
      <c r="I272" s="31"/>
      <c r="J272" s="32">
        <f t="shared" si="47"/>
        <v>0</v>
      </c>
      <c r="K272" s="32">
        <f t="shared" si="48"/>
        <v>0</v>
      </c>
      <c r="L272" s="33">
        <f t="shared" si="49"/>
        <v>0</v>
      </c>
      <c r="M272" s="33">
        <f t="shared" si="50"/>
        <v>0</v>
      </c>
      <c r="N272" s="34">
        <f t="shared" si="51"/>
        <v>0</v>
      </c>
      <c r="O272" s="35">
        <f t="shared" si="52"/>
        <v>0</v>
      </c>
      <c r="P272" s="35">
        <f t="shared" si="53"/>
        <v>0</v>
      </c>
      <c r="Q272" s="35">
        <f t="shared" si="54"/>
        <v>0</v>
      </c>
      <c r="R272" s="36">
        <f t="shared" si="55"/>
        <v>0</v>
      </c>
      <c r="S272" s="36">
        <f t="shared" si="56"/>
        <v>0</v>
      </c>
    </row>
    <row r="273" spans="1:19" s="27" customFormat="1" x14ac:dyDescent="0.2">
      <c r="A273" s="28"/>
      <c r="B273" s="28"/>
      <c r="C273" s="29"/>
      <c r="D273" s="30"/>
      <c r="E273" s="31" t="str">
        <f t="shared" si="45"/>
        <v>0</v>
      </c>
      <c r="F273" s="30"/>
      <c r="G273" s="31" t="str">
        <f t="shared" si="46"/>
        <v>0</v>
      </c>
      <c r="H273" s="30"/>
      <c r="I273" s="31"/>
      <c r="J273" s="32">
        <f t="shared" si="47"/>
        <v>0</v>
      </c>
      <c r="K273" s="32">
        <f t="shared" si="48"/>
        <v>0</v>
      </c>
      <c r="L273" s="33">
        <f t="shared" si="49"/>
        <v>0</v>
      </c>
      <c r="M273" s="33">
        <f t="shared" si="50"/>
        <v>0</v>
      </c>
      <c r="N273" s="34">
        <f t="shared" si="51"/>
        <v>0</v>
      </c>
      <c r="O273" s="35">
        <f t="shared" si="52"/>
        <v>0</v>
      </c>
      <c r="P273" s="35">
        <f t="shared" si="53"/>
        <v>0</v>
      </c>
      <c r="Q273" s="35">
        <f t="shared" si="54"/>
        <v>0</v>
      </c>
      <c r="R273" s="36">
        <f t="shared" si="55"/>
        <v>0</v>
      </c>
      <c r="S273" s="36">
        <f t="shared" si="56"/>
        <v>0</v>
      </c>
    </row>
    <row r="274" spans="1:19" s="27" customFormat="1" x14ac:dyDescent="0.2">
      <c r="A274" s="28"/>
      <c r="B274" s="28"/>
      <c r="C274" s="29"/>
      <c r="D274" s="30"/>
      <c r="E274" s="31" t="str">
        <f t="shared" si="45"/>
        <v>0</v>
      </c>
      <c r="F274" s="30"/>
      <c r="G274" s="31" t="str">
        <f t="shared" si="46"/>
        <v>0</v>
      </c>
      <c r="H274" s="30"/>
      <c r="I274" s="31"/>
      <c r="J274" s="32">
        <f t="shared" si="47"/>
        <v>0</v>
      </c>
      <c r="K274" s="32">
        <f t="shared" si="48"/>
        <v>0</v>
      </c>
      <c r="L274" s="33">
        <f t="shared" si="49"/>
        <v>0</v>
      </c>
      <c r="M274" s="33">
        <f t="shared" si="50"/>
        <v>0</v>
      </c>
      <c r="N274" s="34">
        <f t="shared" si="51"/>
        <v>0</v>
      </c>
      <c r="O274" s="35">
        <f t="shared" si="52"/>
        <v>0</v>
      </c>
      <c r="P274" s="35">
        <f t="shared" si="53"/>
        <v>0</v>
      </c>
      <c r="Q274" s="35">
        <f t="shared" si="54"/>
        <v>0</v>
      </c>
      <c r="R274" s="36">
        <f t="shared" si="55"/>
        <v>0</v>
      </c>
      <c r="S274" s="36">
        <f t="shared" si="56"/>
        <v>0</v>
      </c>
    </row>
    <row r="275" spans="1:19" s="27" customFormat="1" x14ac:dyDescent="0.2">
      <c r="A275" s="28"/>
      <c r="B275" s="28"/>
      <c r="C275" s="29"/>
      <c r="D275" s="30"/>
      <c r="E275" s="31" t="str">
        <f t="shared" si="45"/>
        <v>0</v>
      </c>
      <c r="F275" s="30"/>
      <c r="G275" s="31" t="str">
        <f t="shared" si="46"/>
        <v>0</v>
      </c>
      <c r="H275" s="30"/>
      <c r="I275" s="31"/>
      <c r="J275" s="32">
        <f t="shared" si="47"/>
        <v>0</v>
      </c>
      <c r="K275" s="32">
        <f t="shared" si="48"/>
        <v>0</v>
      </c>
      <c r="L275" s="33">
        <f t="shared" si="49"/>
        <v>0</v>
      </c>
      <c r="M275" s="33">
        <f t="shared" si="50"/>
        <v>0</v>
      </c>
      <c r="N275" s="34">
        <f t="shared" si="51"/>
        <v>0</v>
      </c>
      <c r="O275" s="35">
        <f t="shared" si="52"/>
        <v>0</v>
      </c>
      <c r="P275" s="35">
        <f t="shared" si="53"/>
        <v>0</v>
      </c>
      <c r="Q275" s="35">
        <f t="shared" si="54"/>
        <v>0</v>
      </c>
      <c r="R275" s="36">
        <f t="shared" si="55"/>
        <v>0</v>
      </c>
      <c r="S275" s="36">
        <f t="shared" si="56"/>
        <v>0</v>
      </c>
    </row>
    <row r="276" spans="1:19" s="27" customFormat="1" x14ac:dyDescent="0.2">
      <c r="A276" s="28"/>
      <c r="B276" s="28"/>
      <c r="C276" s="29"/>
      <c r="D276" s="30"/>
      <c r="E276" s="31" t="str">
        <f t="shared" si="45"/>
        <v>0</v>
      </c>
      <c r="F276" s="30"/>
      <c r="G276" s="31" t="str">
        <f t="shared" si="46"/>
        <v>0</v>
      </c>
      <c r="H276" s="30"/>
      <c r="I276" s="31"/>
      <c r="J276" s="32">
        <f t="shared" si="47"/>
        <v>0</v>
      </c>
      <c r="K276" s="32">
        <f t="shared" si="48"/>
        <v>0</v>
      </c>
      <c r="L276" s="33">
        <f t="shared" si="49"/>
        <v>0</v>
      </c>
      <c r="M276" s="33">
        <f t="shared" si="50"/>
        <v>0</v>
      </c>
      <c r="N276" s="34">
        <f t="shared" si="51"/>
        <v>0</v>
      </c>
      <c r="O276" s="35">
        <f t="shared" si="52"/>
        <v>0</v>
      </c>
      <c r="P276" s="35">
        <f t="shared" si="53"/>
        <v>0</v>
      </c>
      <c r="Q276" s="35">
        <f t="shared" si="54"/>
        <v>0</v>
      </c>
      <c r="R276" s="36">
        <f t="shared" si="55"/>
        <v>0</v>
      </c>
      <c r="S276" s="36">
        <f t="shared" si="56"/>
        <v>0</v>
      </c>
    </row>
    <row r="277" spans="1:19" s="27" customFormat="1" x14ac:dyDescent="0.2">
      <c r="A277" s="28"/>
      <c r="B277" s="28"/>
      <c r="C277" s="29"/>
      <c r="D277" s="30"/>
      <c r="E277" s="31" t="str">
        <f t="shared" si="45"/>
        <v>0</v>
      </c>
      <c r="F277" s="30"/>
      <c r="G277" s="31" t="str">
        <f t="shared" si="46"/>
        <v>0</v>
      </c>
      <c r="H277" s="30"/>
      <c r="I277" s="31"/>
      <c r="J277" s="32">
        <f t="shared" si="47"/>
        <v>0</v>
      </c>
      <c r="K277" s="32">
        <f t="shared" si="48"/>
        <v>0</v>
      </c>
      <c r="L277" s="33">
        <f t="shared" si="49"/>
        <v>0</v>
      </c>
      <c r="M277" s="33">
        <f t="shared" si="50"/>
        <v>0</v>
      </c>
      <c r="N277" s="34">
        <f t="shared" si="51"/>
        <v>0</v>
      </c>
      <c r="O277" s="35">
        <f t="shared" si="52"/>
        <v>0</v>
      </c>
      <c r="P277" s="35">
        <f t="shared" si="53"/>
        <v>0</v>
      </c>
      <c r="Q277" s="35">
        <f t="shared" si="54"/>
        <v>0</v>
      </c>
      <c r="R277" s="36">
        <f t="shared" si="55"/>
        <v>0</v>
      </c>
      <c r="S277" s="36">
        <f t="shared" si="56"/>
        <v>0</v>
      </c>
    </row>
    <row r="278" spans="1:19" s="27" customFormat="1" x14ac:dyDescent="0.2">
      <c r="A278" s="28"/>
      <c r="B278" s="28"/>
      <c r="C278" s="29"/>
      <c r="D278" s="30"/>
      <c r="E278" s="31" t="str">
        <f t="shared" si="45"/>
        <v>0</v>
      </c>
      <c r="F278" s="30"/>
      <c r="G278" s="31" t="str">
        <f t="shared" si="46"/>
        <v>0</v>
      </c>
      <c r="H278" s="30"/>
      <c r="I278" s="31"/>
      <c r="J278" s="32">
        <f t="shared" si="47"/>
        <v>0</v>
      </c>
      <c r="K278" s="32">
        <f t="shared" si="48"/>
        <v>0</v>
      </c>
      <c r="L278" s="33">
        <f t="shared" si="49"/>
        <v>0</v>
      </c>
      <c r="M278" s="33">
        <f t="shared" si="50"/>
        <v>0</v>
      </c>
      <c r="N278" s="34">
        <f t="shared" si="51"/>
        <v>0</v>
      </c>
      <c r="O278" s="35">
        <f t="shared" si="52"/>
        <v>0</v>
      </c>
      <c r="P278" s="35">
        <f t="shared" si="53"/>
        <v>0</v>
      </c>
      <c r="Q278" s="35">
        <f t="shared" si="54"/>
        <v>0</v>
      </c>
      <c r="R278" s="36">
        <f t="shared" si="55"/>
        <v>0</v>
      </c>
      <c r="S278" s="36">
        <f t="shared" si="56"/>
        <v>0</v>
      </c>
    </row>
    <row r="279" spans="1:19" s="27" customFormat="1" x14ac:dyDescent="0.2">
      <c r="A279" s="28"/>
      <c r="B279" s="28"/>
      <c r="C279" s="29"/>
      <c r="D279" s="30"/>
      <c r="E279" s="31" t="str">
        <f t="shared" si="45"/>
        <v>0</v>
      </c>
      <c r="F279" s="30"/>
      <c r="G279" s="31" t="str">
        <f t="shared" si="46"/>
        <v>0</v>
      </c>
      <c r="H279" s="30"/>
      <c r="I279" s="31"/>
      <c r="J279" s="32">
        <f t="shared" si="47"/>
        <v>0</v>
      </c>
      <c r="K279" s="32">
        <f t="shared" si="48"/>
        <v>0</v>
      </c>
      <c r="L279" s="33">
        <f t="shared" si="49"/>
        <v>0</v>
      </c>
      <c r="M279" s="33">
        <f t="shared" si="50"/>
        <v>0</v>
      </c>
      <c r="N279" s="34">
        <f t="shared" si="51"/>
        <v>0</v>
      </c>
      <c r="O279" s="35">
        <f t="shared" si="52"/>
        <v>0</v>
      </c>
      <c r="P279" s="35">
        <f t="shared" si="53"/>
        <v>0</v>
      </c>
      <c r="Q279" s="35">
        <f t="shared" si="54"/>
        <v>0</v>
      </c>
      <c r="R279" s="36">
        <f t="shared" si="55"/>
        <v>0</v>
      </c>
      <c r="S279" s="36">
        <f t="shared" si="56"/>
        <v>0</v>
      </c>
    </row>
    <row r="280" spans="1:19" s="27" customFormat="1" x14ac:dyDescent="0.2">
      <c r="A280" s="28"/>
      <c r="B280" s="28"/>
      <c r="C280" s="29"/>
      <c r="D280" s="30"/>
      <c r="E280" s="31" t="str">
        <f t="shared" si="45"/>
        <v>0</v>
      </c>
      <c r="F280" s="30"/>
      <c r="G280" s="31" t="str">
        <f t="shared" si="46"/>
        <v>0</v>
      </c>
      <c r="H280" s="30"/>
      <c r="I280" s="31"/>
      <c r="J280" s="32">
        <f t="shared" si="47"/>
        <v>0</v>
      </c>
      <c r="K280" s="32">
        <f t="shared" si="48"/>
        <v>0</v>
      </c>
      <c r="L280" s="33">
        <f t="shared" si="49"/>
        <v>0</v>
      </c>
      <c r="M280" s="33">
        <f t="shared" si="50"/>
        <v>0</v>
      </c>
      <c r="N280" s="34">
        <f t="shared" si="51"/>
        <v>0</v>
      </c>
      <c r="O280" s="35">
        <f t="shared" si="52"/>
        <v>0</v>
      </c>
      <c r="P280" s="35">
        <f t="shared" si="53"/>
        <v>0</v>
      </c>
      <c r="Q280" s="35">
        <f t="shared" si="54"/>
        <v>0</v>
      </c>
      <c r="R280" s="36">
        <f t="shared" si="55"/>
        <v>0</v>
      </c>
      <c r="S280" s="36">
        <f t="shared" si="56"/>
        <v>0</v>
      </c>
    </row>
    <row r="281" spans="1:19" s="27" customFormat="1" x14ac:dyDescent="0.2">
      <c r="A281" s="28"/>
      <c r="B281" s="28"/>
      <c r="C281" s="29"/>
      <c r="D281" s="30"/>
      <c r="E281" s="31" t="str">
        <f t="shared" si="45"/>
        <v>0</v>
      </c>
      <c r="F281" s="30"/>
      <c r="G281" s="31" t="str">
        <f t="shared" si="46"/>
        <v>0</v>
      </c>
      <c r="H281" s="30"/>
      <c r="I281" s="31"/>
      <c r="J281" s="32">
        <f t="shared" si="47"/>
        <v>0</v>
      </c>
      <c r="K281" s="32">
        <f t="shared" si="48"/>
        <v>0</v>
      </c>
      <c r="L281" s="33">
        <f t="shared" si="49"/>
        <v>0</v>
      </c>
      <c r="M281" s="33">
        <f t="shared" si="50"/>
        <v>0</v>
      </c>
      <c r="N281" s="34">
        <f t="shared" si="51"/>
        <v>0</v>
      </c>
      <c r="O281" s="35">
        <f t="shared" si="52"/>
        <v>0</v>
      </c>
      <c r="P281" s="35">
        <f t="shared" si="53"/>
        <v>0</v>
      </c>
      <c r="Q281" s="35">
        <f t="shared" si="54"/>
        <v>0</v>
      </c>
      <c r="R281" s="36">
        <f t="shared" si="55"/>
        <v>0</v>
      </c>
      <c r="S281" s="36">
        <f t="shared" si="56"/>
        <v>0</v>
      </c>
    </row>
    <row r="282" spans="1:19" s="27" customFormat="1" x14ac:dyDescent="0.2">
      <c r="A282" s="28"/>
      <c r="B282" s="28"/>
      <c r="C282" s="29"/>
      <c r="D282" s="30"/>
      <c r="E282" s="31" t="str">
        <f t="shared" si="45"/>
        <v>0</v>
      </c>
      <c r="F282" s="30"/>
      <c r="G282" s="31" t="str">
        <f t="shared" si="46"/>
        <v>0</v>
      </c>
      <c r="H282" s="30"/>
      <c r="I282" s="31"/>
      <c r="J282" s="32">
        <f t="shared" si="47"/>
        <v>0</v>
      </c>
      <c r="K282" s="32">
        <f t="shared" si="48"/>
        <v>0</v>
      </c>
      <c r="L282" s="33">
        <f t="shared" si="49"/>
        <v>0</v>
      </c>
      <c r="M282" s="33">
        <f t="shared" si="50"/>
        <v>0</v>
      </c>
      <c r="N282" s="34">
        <f t="shared" si="51"/>
        <v>0</v>
      </c>
      <c r="O282" s="35">
        <f t="shared" si="52"/>
        <v>0</v>
      </c>
      <c r="P282" s="35">
        <f t="shared" si="53"/>
        <v>0</v>
      </c>
      <c r="Q282" s="35">
        <f t="shared" si="54"/>
        <v>0</v>
      </c>
      <c r="R282" s="36">
        <f t="shared" si="55"/>
        <v>0</v>
      </c>
      <c r="S282" s="36">
        <f t="shared" si="56"/>
        <v>0</v>
      </c>
    </row>
    <row r="283" spans="1:19" s="27" customFormat="1" x14ac:dyDescent="0.2">
      <c r="A283" s="28"/>
      <c r="B283" s="28"/>
      <c r="C283" s="29"/>
      <c r="D283" s="30"/>
      <c r="E283" s="31" t="str">
        <f t="shared" si="45"/>
        <v>0</v>
      </c>
      <c r="F283" s="30"/>
      <c r="G283" s="31" t="str">
        <f t="shared" si="46"/>
        <v>0</v>
      </c>
      <c r="H283" s="30"/>
      <c r="I283" s="31"/>
      <c r="J283" s="32">
        <f t="shared" si="47"/>
        <v>0</v>
      </c>
      <c r="K283" s="32">
        <f t="shared" si="48"/>
        <v>0</v>
      </c>
      <c r="L283" s="33">
        <f t="shared" si="49"/>
        <v>0</v>
      </c>
      <c r="M283" s="33">
        <f t="shared" si="50"/>
        <v>0</v>
      </c>
      <c r="N283" s="34">
        <f t="shared" si="51"/>
        <v>0</v>
      </c>
      <c r="O283" s="35">
        <f t="shared" si="52"/>
        <v>0</v>
      </c>
      <c r="P283" s="35">
        <f t="shared" si="53"/>
        <v>0</v>
      </c>
      <c r="Q283" s="35">
        <f t="shared" si="54"/>
        <v>0</v>
      </c>
      <c r="R283" s="36">
        <f t="shared" si="55"/>
        <v>0</v>
      </c>
      <c r="S283" s="36">
        <f t="shared" si="56"/>
        <v>0</v>
      </c>
    </row>
    <row r="284" spans="1:19" s="27" customFormat="1" x14ac:dyDescent="0.2">
      <c r="A284" s="28"/>
      <c r="B284" s="28"/>
      <c r="C284" s="29"/>
      <c r="D284" s="30"/>
      <c r="E284" s="31" t="str">
        <f t="shared" si="45"/>
        <v>0</v>
      </c>
      <c r="F284" s="30"/>
      <c r="G284" s="31" t="str">
        <f t="shared" si="46"/>
        <v>0</v>
      </c>
      <c r="H284" s="30"/>
      <c r="I284" s="31"/>
      <c r="J284" s="32">
        <f t="shared" si="47"/>
        <v>0</v>
      </c>
      <c r="K284" s="32">
        <f t="shared" si="48"/>
        <v>0</v>
      </c>
      <c r="L284" s="33">
        <f t="shared" si="49"/>
        <v>0</v>
      </c>
      <c r="M284" s="33">
        <f t="shared" si="50"/>
        <v>0</v>
      </c>
      <c r="N284" s="34">
        <f t="shared" si="51"/>
        <v>0</v>
      </c>
      <c r="O284" s="35">
        <f t="shared" si="52"/>
        <v>0</v>
      </c>
      <c r="P284" s="35">
        <f t="shared" si="53"/>
        <v>0</v>
      </c>
      <c r="Q284" s="35">
        <f t="shared" si="54"/>
        <v>0</v>
      </c>
      <c r="R284" s="36">
        <f t="shared" si="55"/>
        <v>0</v>
      </c>
      <c r="S284" s="36">
        <f t="shared" si="56"/>
        <v>0</v>
      </c>
    </row>
    <row r="285" spans="1:19" s="27" customFormat="1" x14ac:dyDescent="0.2">
      <c r="A285" s="28"/>
      <c r="B285" s="28"/>
      <c r="C285" s="29"/>
      <c r="D285" s="30"/>
      <c r="E285" s="31" t="str">
        <f t="shared" si="45"/>
        <v>0</v>
      </c>
      <c r="F285" s="30"/>
      <c r="G285" s="31" t="str">
        <f t="shared" si="46"/>
        <v>0</v>
      </c>
      <c r="H285" s="30"/>
      <c r="I285" s="31"/>
      <c r="J285" s="32">
        <f t="shared" si="47"/>
        <v>0</v>
      </c>
      <c r="K285" s="32">
        <f t="shared" si="48"/>
        <v>0</v>
      </c>
      <c r="L285" s="33">
        <f t="shared" si="49"/>
        <v>0</v>
      </c>
      <c r="M285" s="33">
        <f t="shared" si="50"/>
        <v>0</v>
      </c>
      <c r="N285" s="34">
        <f t="shared" si="51"/>
        <v>0</v>
      </c>
      <c r="O285" s="35">
        <f t="shared" si="52"/>
        <v>0</v>
      </c>
      <c r="P285" s="35">
        <f t="shared" si="53"/>
        <v>0</v>
      </c>
      <c r="Q285" s="35">
        <f t="shared" si="54"/>
        <v>0</v>
      </c>
      <c r="R285" s="36">
        <f t="shared" si="55"/>
        <v>0</v>
      </c>
      <c r="S285" s="36">
        <f t="shared" si="56"/>
        <v>0</v>
      </c>
    </row>
    <row r="286" spans="1:19" s="27" customFormat="1" x14ac:dyDescent="0.2">
      <c r="A286" s="28"/>
      <c r="B286" s="28"/>
      <c r="C286" s="29"/>
      <c r="D286" s="30"/>
      <c r="E286" s="31" t="str">
        <f t="shared" si="45"/>
        <v>0</v>
      </c>
      <c r="F286" s="30"/>
      <c r="G286" s="31" t="str">
        <f t="shared" si="46"/>
        <v>0</v>
      </c>
      <c r="H286" s="30"/>
      <c r="I286" s="31"/>
      <c r="J286" s="32">
        <f t="shared" si="47"/>
        <v>0</v>
      </c>
      <c r="K286" s="32">
        <f t="shared" si="48"/>
        <v>0</v>
      </c>
      <c r="L286" s="33">
        <f t="shared" si="49"/>
        <v>0</v>
      </c>
      <c r="M286" s="33">
        <f t="shared" si="50"/>
        <v>0</v>
      </c>
      <c r="N286" s="34">
        <f t="shared" si="51"/>
        <v>0</v>
      </c>
      <c r="O286" s="35">
        <f t="shared" si="52"/>
        <v>0</v>
      </c>
      <c r="P286" s="35">
        <f t="shared" si="53"/>
        <v>0</v>
      </c>
      <c r="Q286" s="35">
        <f t="shared" si="54"/>
        <v>0</v>
      </c>
      <c r="R286" s="36">
        <f t="shared" si="55"/>
        <v>0</v>
      </c>
      <c r="S286" s="36">
        <f t="shared" si="56"/>
        <v>0</v>
      </c>
    </row>
    <row r="287" spans="1:19" s="27" customFormat="1" x14ac:dyDescent="0.2">
      <c r="A287" s="28"/>
      <c r="B287" s="28"/>
      <c r="C287" s="29"/>
      <c r="D287" s="30"/>
      <c r="E287" s="31" t="str">
        <f t="shared" si="45"/>
        <v>0</v>
      </c>
      <c r="F287" s="30"/>
      <c r="G287" s="31" t="str">
        <f t="shared" si="46"/>
        <v>0</v>
      </c>
      <c r="H287" s="30"/>
      <c r="I287" s="31"/>
      <c r="J287" s="32">
        <f t="shared" si="47"/>
        <v>0</v>
      </c>
      <c r="K287" s="32">
        <f t="shared" si="48"/>
        <v>0</v>
      </c>
      <c r="L287" s="33">
        <f t="shared" si="49"/>
        <v>0</v>
      </c>
      <c r="M287" s="33">
        <f t="shared" si="50"/>
        <v>0</v>
      </c>
      <c r="N287" s="34">
        <f t="shared" si="51"/>
        <v>0</v>
      </c>
      <c r="O287" s="35">
        <f t="shared" si="52"/>
        <v>0</v>
      </c>
      <c r="P287" s="35">
        <f t="shared" si="53"/>
        <v>0</v>
      </c>
      <c r="Q287" s="35">
        <f t="shared" si="54"/>
        <v>0</v>
      </c>
      <c r="R287" s="36">
        <f t="shared" si="55"/>
        <v>0</v>
      </c>
      <c r="S287" s="36">
        <f t="shared" si="56"/>
        <v>0</v>
      </c>
    </row>
    <row r="288" spans="1:19" s="27" customFormat="1" x14ac:dyDescent="0.2">
      <c r="A288" s="28"/>
      <c r="B288" s="28"/>
      <c r="C288" s="29"/>
      <c r="D288" s="30"/>
      <c r="E288" s="31" t="str">
        <f t="shared" si="45"/>
        <v>0</v>
      </c>
      <c r="F288" s="30"/>
      <c r="G288" s="31" t="str">
        <f t="shared" si="46"/>
        <v>0</v>
      </c>
      <c r="H288" s="30"/>
      <c r="I288" s="31"/>
      <c r="J288" s="32">
        <f t="shared" si="47"/>
        <v>0</v>
      </c>
      <c r="K288" s="32">
        <f t="shared" si="48"/>
        <v>0</v>
      </c>
      <c r="L288" s="33">
        <f t="shared" si="49"/>
        <v>0</v>
      </c>
      <c r="M288" s="33">
        <f t="shared" si="50"/>
        <v>0</v>
      </c>
      <c r="N288" s="34">
        <f t="shared" si="51"/>
        <v>0</v>
      </c>
      <c r="O288" s="35">
        <f t="shared" si="52"/>
        <v>0</v>
      </c>
      <c r="P288" s="35">
        <f t="shared" si="53"/>
        <v>0</v>
      </c>
      <c r="Q288" s="35">
        <f t="shared" si="54"/>
        <v>0</v>
      </c>
      <c r="R288" s="36">
        <f t="shared" si="55"/>
        <v>0</v>
      </c>
      <c r="S288" s="36">
        <f t="shared" si="56"/>
        <v>0</v>
      </c>
    </row>
    <row r="289" spans="1:19" s="27" customFormat="1" x14ac:dyDescent="0.2">
      <c r="A289" s="28"/>
      <c r="B289" s="28"/>
      <c r="C289" s="29"/>
      <c r="D289" s="30"/>
      <c r="E289" s="31" t="str">
        <f t="shared" si="45"/>
        <v>0</v>
      </c>
      <c r="F289" s="30"/>
      <c r="G289" s="31" t="str">
        <f t="shared" si="46"/>
        <v>0</v>
      </c>
      <c r="H289" s="30"/>
      <c r="I289" s="31"/>
      <c r="J289" s="32">
        <f t="shared" si="47"/>
        <v>0</v>
      </c>
      <c r="K289" s="32">
        <f t="shared" si="48"/>
        <v>0</v>
      </c>
      <c r="L289" s="33">
        <f t="shared" si="49"/>
        <v>0</v>
      </c>
      <c r="M289" s="33">
        <f t="shared" si="50"/>
        <v>0</v>
      </c>
      <c r="N289" s="34">
        <f t="shared" si="51"/>
        <v>0</v>
      </c>
      <c r="O289" s="35">
        <f t="shared" si="52"/>
        <v>0</v>
      </c>
      <c r="P289" s="35">
        <f t="shared" si="53"/>
        <v>0</v>
      </c>
      <c r="Q289" s="35">
        <f t="shared" si="54"/>
        <v>0</v>
      </c>
      <c r="R289" s="36">
        <f t="shared" si="55"/>
        <v>0</v>
      </c>
      <c r="S289" s="36">
        <f t="shared" si="56"/>
        <v>0</v>
      </c>
    </row>
    <row r="290" spans="1:19" s="27" customFormat="1" x14ac:dyDescent="0.2">
      <c r="A290" s="28"/>
      <c r="B290" s="28"/>
      <c r="C290" s="29"/>
      <c r="D290" s="30"/>
      <c r="E290" s="31" t="str">
        <f t="shared" si="45"/>
        <v>0</v>
      </c>
      <c r="F290" s="30"/>
      <c r="G290" s="31" t="str">
        <f t="shared" si="46"/>
        <v>0</v>
      </c>
      <c r="H290" s="30"/>
      <c r="I290" s="31"/>
      <c r="J290" s="32">
        <f t="shared" si="47"/>
        <v>0</v>
      </c>
      <c r="K290" s="32">
        <f t="shared" si="48"/>
        <v>0</v>
      </c>
      <c r="L290" s="33">
        <f t="shared" si="49"/>
        <v>0</v>
      </c>
      <c r="M290" s="33">
        <f t="shared" si="50"/>
        <v>0</v>
      </c>
      <c r="N290" s="34">
        <f t="shared" si="51"/>
        <v>0</v>
      </c>
      <c r="O290" s="35">
        <f t="shared" si="52"/>
        <v>0</v>
      </c>
      <c r="P290" s="35">
        <f t="shared" si="53"/>
        <v>0</v>
      </c>
      <c r="Q290" s="35">
        <f t="shared" si="54"/>
        <v>0</v>
      </c>
      <c r="R290" s="36">
        <f t="shared" si="55"/>
        <v>0</v>
      </c>
      <c r="S290" s="36">
        <f t="shared" si="56"/>
        <v>0</v>
      </c>
    </row>
    <row r="291" spans="1:19" s="27" customFormat="1" x14ac:dyDescent="0.2">
      <c r="A291" s="28"/>
      <c r="B291" s="28"/>
      <c r="C291" s="29"/>
      <c r="D291" s="30"/>
      <c r="E291" s="31" t="str">
        <f t="shared" si="45"/>
        <v>0</v>
      </c>
      <c r="F291" s="30"/>
      <c r="G291" s="31" t="str">
        <f t="shared" si="46"/>
        <v>0</v>
      </c>
      <c r="H291" s="30"/>
      <c r="I291" s="31"/>
      <c r="J291" s="32">
        <f t="shared" si="47"/>
        <v>0</v>
      </c>
      <c r="K291" s="32">
        <f t="shared" si="48"/>
        <v>0</v>
      </c>
      <c r="L291" s="33">
        <f t="shared" si="49"/>
        <v>0</v>
      </c>
      <c r="M291" s="33">
        <f t="shared" si="50"/>
        <v>0</v>
      </c>
      <c r="N291" s="34">
        <f t="shared" si="51"/>
        <v>0</v>
      </c>
      <c r="O291" s="35">
        <f t="shared" si="52"/>
        <v>0</v>
      </c>
      <c r="P291" s="35">
        <f t="shared" si="53"/>
        <v>0</v>
      </c>
      <c r="Q291" s="35">
        <f t="shared" si="54"/>
        <v>0</v>
      </c>
      <c r="R291" s="36">
        <f t="shared" si="55"/>
        <v>0</v>
      </c>
      <c r="S291" s="36">
        <f t="shared" si="56"/>
        <v>0</v>
      </c>
    </row>
    <row r="292" spans="1:19" s="27" customFormat="1" x14ac:dyDescent="0.2">
      <c r="A292" s="28"/>
      <c r="B292" s="28"/>
      <c r="C292" s="29"/>
      <c r="D292" s="30"/>
      <c r="E292" s="31" t="str">
        <f t="shared" si="45"/>
        <v>0</v>
      </c>
      <c r="F292" s="30"/>
      <c r="G292" s="31" t="str">
        <f t="shared" si="46"/>
        <v>0</v>
      </c>
      <c r="H292" s="30"/>
      <c r="I292" s="31"/>
      <c r="J292" s="32">
        <f t="shared" si="47"/>
        <v>0</v>
      </c>
      <c r="K292" s="32">
        <f t="shared" si="48"/>
        <v>0</v>
      </c>
      <c r="L292" s="33">
        <f t="shared" si="49"/>
        <v>0</v>
      </c>
      <c r="M292" s="33">
        <f t="shared" si="50"/>
        <v>0</v>
      </c>
      <c r="N292" s="34">
        <f t="shared" si="51"/>
        <v>0</v>
      </c>
      <c r="O292" s="35">
        <f t="shared" si="52"/>
        <v>0</v>
      </c>
      <c r="P292" s="35">
        <f t="shared" si="53"/>
        <v>0</v>
      </c>
      <c r="Q292" s="35">
        <f t="shared" si="54"/>
        <v>0</v>
      </c>
      <c r="R292" s="36">
        <f t="shared" si="55"/>
        <v>0</v>
      </c>
      <c r="S292" s="36">
        <f t="shared" si="56"/>
        <v>0</v>
      </c>
    </row>
    <row r="293" spans="1:19" s="27" customFormat="1" x14ac:dyDescent="0.2">
      <c r="A293" s="28"/>
      <c r="B293" s="28"/>
      <c r="C293" s="29"/>
      <c r="D293" s="30"/>
      <c r="E293" s="31" t="str">
        <f t="shared" si="45"/>
        <v>0</v>
      </c>
      <c r="F293" s="30"/>
      <c r="G293" s="31" t="str">
        <f t="shared" si="46"/>
        <v>0</v>
      </c>
      <c r="H293" s="30"/>
      <c r="I293" s="31"/>
      <c r="J293" s="32">
        <f t="shared" si="47"/>
        <v>0</v>
      </c>
      <c r="K293" s="32">
        <f t="shared" si="48"/>
        <v>0</v>
      </c>
      <c r="L293" s="33">
        <f t="shared" si="49"/>
        <v>0</v>
      </c>
      <c r="M293" s="33">
        <f t="shared" si="50"/>
        <v>0</v>
      </c>
      <c r="N293" s="34">
        <f t="shared" si="51"/>
        <v>0</v>
      </c>
      <c r="O293" s="35">
        <f t="shared" si="52"/>
        <v>0</v>
      </c>
      <c r="P293" s="35">
        <f t="shared" si="53"/>
        <v>0</v>
      </c>
      <c r="Q293" s="35">
        <f t="shared" si="54"/>
        <v>0</v>
      </c>
      <c r="R293" s="36">
        <f t="shared" si="55"/>
        <v>0</v>
      </c>
      <c r="S293" s="36">
        <f t="shared" si="56"/>
        <v>0</v>
      </c>
    </row>
    <row r="294" spans="1:19" s="27" customFormat="1" x14ac:dyDescent="0.2">
      <c r="A294" s="28"/>
      <c r="B294" s="28"/>
      <c r="C294" s="29"/>
      <c r="D294" s="30"/>
      <c r="E294" s="31" t="str">
        <f t="shared" si="45"/>
        <v>0</v>
      </c>
      <c r="F294" s="30"/>
      <c r="G294" s="31" t="str">
        <f t="shared" si="46"/>
        <v>0</v>
      </c>
      <c r="H294" s="30"/>
      <c r="I294" s="31"/>
      <c r="J294" s="32">
        <f t="shared" si="47"/>
        <v>0</v>
      </c>
      <c r="K294" s="32">
        <f t="shared" si="48"/>
        <v>0</v>
      </c>
      <c r="L294" s="33">
        <f t="shared" si="49"/>
        <v>0</v>
      </c>
      <c r="M294" s="33">
        <f t="shared" si="50"/>
        <v>0</v>
      </c>
      <c r="N294" s="34">
        <f t="shared" si="51"/>
        <v>0</v>
      </c>
      <c r="O294" s="35">
        <f t="shared" si="52"/>
        <v>0</v>
      </c>
      <c r="P294" s="35">
        <f t="shared" si="53"/>
        <v>0</v>
      </c>
      <c r="Q294" s="35">
        <f t="shared" si="54"/>
        <v>0</v>
      </c>
      <c r="R294" s="36">
        <f t="shared" si="55"/>
        <v>0</v>
      </c>
      <c r="S294" s="36">
        <f t="shared" si="56"/>
        <v>0</v>
      </c>
    </row>
    <row r="295" spans="1:19" s="27" customFormat="1" x14ac:dyDescent="0.2">
      <c r="A295" s="28"/>
      <c r="B295" s="28"/>
      <c r="C295" s="29"/>
      <c r="D295" s="30"/>
      <c r="E295" s="31" t="str">
        <f t="shared" si="45"/>
        <v>0</v>
      </c>
      <c r="F295" s="30"/>
      <c r="G295" s="31" t="str">
        <f t="shared" si="46"/>
        <v>0</v>
      </c>
      <c r="H295" s="30"/>
      <c r="I295" s="31"/>
      <c r="J295" s="32">
        <f t="shared" si="47"/>
        <v>0</v>
      </c>
      <c r="K295" s="32">
        <f t="shared" si="48"/>
        <v>0</v>
      </c>
      <c r="L295" s="33">
        <f t="shared" si="49"/>
        <v>0</v>
      </c>
      <c r="M295" s="33">
        <f t="shared" si="50"/>
        <v>0</v>
      </c>
      <c r="N295" s="34">
        <f t="shared" si="51"/>
        <v>0</v>
      </c>
      <c r="O295" s="35">
        <f t="shared" si="52"/>
        <v>0</v>
      </c>
      <c r="P295" s="35">
        <f t="shared" si="53"/>
        <v>0</v>
      </c>
      <c r="Q295" s="35">
        <f t="shared" si="54"/>
        <v>0</v>
      </c>
      <c r="R295" s="36">
        <f t="shared" si="55"/>
        <v>0</v>
      </c>
      <c r="S295" s="36">
        <f t="shared" si="56"/>
        <v>0</v>
      </c>
    </row>
    <row r="296" spans="1:19" s="27" customFormat="1" ht="15" customHeight="1" x14ac:dyDescent="0.2">
      <c r="A296" s="28"/>
      <c r="B296" s="28"/>
      <c r="C296" s="29"/>
      <c r="D296" s="30"/>
      <c r="E296" s="31" t="str">
        <f t="shared" si="45"/>
        <v>0</v>
      </c>
      <c r="F296" s="30"/>
      <c r="G296" s="31" t="str">
        <f t="shared" si="46"/>
        <v>0</v>
      </c>
      <c r="H296" s="30"/>
      <c r="I296" s="31"/>
      <c r="J296" s="32">
        <f t="shared" si="47"/>
        <v>0</v>
      </c>
      <c r="K296" s="32">
        <f t="shared" si="48"/>
        <v>0</v>
      </c>
      <c r="L296" s="33">
        <f t="shared" si="49"/>
        <v>0</v>
      </c>
      <c r="M296" s="33">
        <f t="shared" si="50"/>
        <v>0</v>
      </c>
      <c r="N296" s="34">
        <f t="shared" si="51"/>
        <v>0</v>
      </c>
      <c r="O296" s="35">
        <f t="shared" si="52"/>
        <v>0</v>
      </c>
      <c r="P296" s="35">
        <f t="shared" si="53"/>
        <v>0</v>
      </c>
      <c r="Q296" s="35">
        <f t="shared" si="54"/>
        <v>0</v>
      </c>
      <c r="R296" s="36">
        <f t="shared" si="55"/>
        <v>0</v>
      </c>
      <c r="S296" s="36">
        <f t="shared" si="56"/>
        <v>0</v>
      </c>
    </row>
    <row r="297" spans="1:19" s="27" customFormat="1" x14ac:dyDescent="0.2">
      <c r="A297" s="28"/>
      <c r="B297" s="28"/>
      <c r="C297" s="29"/>
      <c r="D297" s="30"/>
      <c r="E297" s="31" t="str">
        <f t="shared" si="45"/>
        <v>0</v>
      </c>
      <c r="F297" s="30"/>
      <c r="G297" s="31" t="str">
        <f t="shared" si="46"/>
        <v>0</v>
      </c>
      <c r="H297" s="30"/>
      <c r="I297" s="31"/>
      <c r="J297" s="32">
        <f t="shared" si="47"/>
        <v>0</v>
      </c>
      <c r="K297" s="32">
        <f t="shared" si="48"/>
        <v>0</v>
      </c>
      <c r="L297" s="33">
        <f t="shared" si="49"/>
        <v>0</v>
      </c>
      <c r="M297" s="33">
        <f t="shared" si="50"/>
        <v>0</v>
      </c>
      <c r="N297" s="34">
        <f t="shared" si="51"/>
        <v>0</v>
      </c>
      <c r="O297" s="35">
        <f t="shared" si="52"/>
        <v>0</v>
      </c>
      <c r="P297" s="35">
        <f t="shared" si="53"/>
        <v>0</v>
      </c>
      <c r="Q297" s="35">
        <f t="shared" si="54"/>
        <v>0</v>
      </c>
      <c r="R297" s="36">
        <f t="shared" si="55"/>
        <v>0</v>
      </c>
      <c r="S297" s="36">
        <f t="shared" si="56"/>
        <v>0</v>
      </c>
    </row>
    <row r="298" spans="1:19" s="27" customFormat="1" x14ac:dyDescent="0.2">
      <c r="A298" s="28"/>
      <c r="B298" s="28"/>
      <c r="C298" s="29"/>
      <c r="D298" s="30"/>
      <c r="E298" s="31" t="str">
        <f t="shared" si="45"/>
        <v>0</v>
      </c>
      <c r="F298" s="30"/>
      <c r="G298" s="31" t="str">
        <f t="shared" si="46"/>
        <v>0</v>
      </c>
      <c r="H298" s="30"/>
      <c r="I298" s="31"/>
      <c r="J298" s="32">
        <f t="shared" si="47"/>
        <v>0</v>
      </c>
      <c r="K298" s="32">
        <f t="shared" si="48"/>
        <v>0</v>
      </c>
      <c r="L298" s="33">
        <f t="shared" si="49"/>
        <v>0</v>
      </c>
      <c r="M298" s="33">
        <f t="shared" si="50"/>
        <v>0</v>
      </c>
      <c r="N298" s="34">
        <f t="shared" si="51"/>
        <v>0</v>
      </c>
      <c r="O298" s="35">
        <f t="shared" si="52"/>
        <v>0</v>
      </c>
      <c r="P298" s="35">
        <f t="shared" si="53"/>
        <v>0</v>
      </c>
      <c r="Q298" s="35">
        <f t="shared" si="54"/>
        <v>0</v>
      </c>
      <c r="R298" s="36">
        <f t="shared" si="55"/>
        <v>0</v>
      </c>
      <c r="S298" s="36">
        <f t="shared" si="56"/>
        <v>0</v>
      </c>
    </row>
    <row r="299" spans="1:19" s="27" customFormat="1" x14ac:dyDescent="0.2">
      <c r="A299" s="28"/>
      <c r="B299" s="28"/>
      <c r="C299" s="29"/>
      <c r="D299" s="30"/>
      <c r="E299" s="31" t="str">
        <f t="shared" si="45"/>
        <v>0</v>
      </c>
      <c r="F299" s="30"/>
      <c r="G299" s="31" t="str">
        <f t="shared" si="46"/>
        <v>0</v>
      </c>
      <c r="H299" s="30"/>
      <c r="I299" s="31"/>
      <c r="J299" s="32">
        <f t="shared" si="47"/>
        <v>0</v>
      </c>
      <c r="K299" s="32">
        <f t="shared" si="48"/>
        <v>0</v>
      </c>
      <c r="L299" s="33">
        <f t="shared" si="49"/>
        <v>0</v>
      </c>
      <c r="M299" s="33">
        <f t="shared" si="50"/>
        <v>0</v>
      </c>
      <c r="N299" s="34">
        <f t="shared" si="51"/>
        <v>0</v>
      </c>
      <c r="O299" s="35">
        <f t="shared" si="52"/>
        <v>0</v>
      </c>
      <c r="P299" s="35">
        <f t="shared" si="53"/>
        <v>0</v>
      </c>
      <c r="Q299" s="35">
        <f t="shared" si="54"/>
        <v>0</v>
      </c>
      <c r="R299" s="36">
        <f t="shared" si="55"/>
        <v>0</v>
      </c>
      <c r="S299" s="36">
        <f t="shared" si="56"/>
        <v>0</v>
      </c>
    </row>
    <row r="300" spans="1:19" s="27" customFormat="1" x14ac:dyDescent="0.2">
      <c r="A300" s="28"/>
      <c r="B300" s="28"/>
      <c r="C300" s="29"/>
      <c r="D300" s="30"/>
      <c r="E300" s="31" t="str">
        <f t="shared" si="45"/>
        <v>0</v>
      </c>
      <c r="F300" s="30"/>
      <c r="G300" s="31" t="str">
        <f t="shared" si="46"/>
        <v>0</v>
      </c>
      <c r="H300" s="30"/>
      <c r="I300" s="31"/>
      <c r="J300" s="32">
        <f t="shared" si="47"/>
        <v>0</v>
      </c>
      <c r="K300" s="32">
        <f t="shared" si="48"/>
        <v>0</v>
      </c>
      <c r="L300" s="33">
        <f t="shared" si="49"/>
        <v>0</v>
      </c>
      <c r="M300" s="33">
        <f t="shared" si="50"/>
        <v>0</v>
      </c>
      <c r="N300" s="34">
        <f t="shared" si="51"/>
        <v>0</v>
      </c>
      <c r="O300" s="35">
        <f t="shared" si="52"/>
        <v>0</v>
      </c>
      <c r="P300" s="35">
        <f t="shared" si="53"/>
        <v>0</v>
      </c>
      <c r="Q300" s="35">
        <f t="shared" si="54"/>
        <v>0</v>
      </c>
      <c r="R300" s="36">
        <f t="shared" si="55"/>
        <v>0</v>
      </c>
      <c r="S300" s="36">
        <f t="shared" si="56"/>
        <v>0</v>
      </c>
    </row>
    <row r="301" spans="1:19" s="27" customFormat="1" x14ac:dyDescent="0.2">
      <c r="A301" s="28"/>
      <c r="B301" s="28"/>
      <c r="C301" s="29"/>
      <c r="D301" s="30"/>
      <c r="E301" s="31" t="str">
        <f t="shared" si="45"/>
        <v>0</v>
      </c>
      <c r="F301" s="30"/>
      <c r="G301" s="31" t="str">
        <f t="shared" si="46"/>
        <v>0</v>
      </c>
      <c r="H301" s="30"/>
      <c r="I301" s="31"/>
      <c r="J301" s="32">
        <f t="shared" si="47"/>
        <v>0</v>
      </c>
      <c r="K301" s="32">
        <f t="shared" si="48"/>
        <v>0</v>
      </c>
      <c r="L301" s="33">
        <f t="shared" si="49"/>
        <v>0</v>
      </c>
      <c r="M301" s="33">
        <f t="shared" si="50"/>
        <v>0</v>
      </c>
      <c r="N301" s="34">
        <f t="shared" si="51"/>
        <v>0</v>
      </c>
      <c r="O301" s="35">
        <f t="shared" si="52"/>
        <v>0</v>
      </c>
      <c r="P301" s="35">
        <f t="shared" si="53"/>
        <v>0</v>
      </c>
      <c r="Q301" s="35">
        <f t="shared" si="54"/>
        <v>0</v>
      </c>
      <c r="R301" s="36">
        <f t="shared" si="55"/>
        <v>0</v>
      </c>
      <c r="S301" s="36">
        <f t="shared" si="56"/>
        <v>0</v>
      </c>
    </row>
    <row r="302" spans="1:19" s="27" customFormat="1" x14ac:dyDescent="0.2">
      <c r="A302" s="28"/>
      <c r="B302" s="28"/>
      <c r="C302" s="29"/>
      <c r="D302" s="30"/>
      <c r="E302" s="31" t="str">
        <f t="shared" si="45"/>
        <v>0</v>
      </c>
      <c r="F302" s="30"/>
      <c r="G302" s="31" t="str">
        <f t="shared" si="46"/>
        <v>0</v>
      </c>
      <c r="H302" s="30"/>
      <c r="I302" s="31"/>
      <c r="J302" s="32">
        <f t="shared" si="47"/>
        <v>0</v>
      </c>
      <c r="K302" s="32">
        <f t="shared" si="48"/>
        <v>0</v>
      </c>
      <c r="L302" s="33">
        <f t="shared" si="49"/>
        <v>0</v>
      </c>
      <c r="M302" s="33">
        <f t="shared" si="50"/>
        <v>0</v>
      </c>
      <c r="N302" s="34">
        <f t="shared" si="51"/>
        <v>0</v>
      </c>
      <c r="O302" s="35">
        <f t="shared" si="52"/>
        <v>0</v>
      </c>
      <c r="P302" s="35">
        <f t="shared" si="53"/>
        <v>0</v>
      </c>
      <c r="Q302" s="35">
        <f t="shared" si="54"/>
        <v>0</v>
      </c>
      <c r="R302" s="36">
        <f t="shared" si="55"/>
        <v>0</v>
      </c>
      <c r="S302" s="36">
        <f t="shared" si="56"/>
        <v>0</v>
      </c>
    </row>
    <row r="303" spans="1:19" s="27" customFormat="1" x14ac:dyDescent="0.2">
      <c r="A303" s="28"/>
      <c r="B303" s="28"/>
      <c r="C303" s="29"/>
      <c r="D303" s="30"/>
      <c r="E303" s="31" t="str">
        <f t="shared" si="45"/>
        <v>0</v>
      </c>
      <c r="F303" s="30"/>
      <c r="G303" s="31" t="str">
        <f t="shared" si="46"/>
        <v>0</v>
      </c>
      <c r="H303" s="30"/>
      <c r="I303" s="31"/>
      <c r="J303" s="32">
        <f t="shared" si="47"/>
        <v>0</v>
      </c>
      <c r="K303" s="32">
        <f t="shared" si="48"/>
        <v>0</v>
      </c>
      <c r="L303" s="33">
        <f t="shared" si="49"/>
        <v>0</v>
      </c>
      <c r="M303" s="33">
        <f t="shared" si="50"/>
        <v>0</v>
      </c>
      <c r="N303" s="34">
        <f t="shared" si="51"/>
        <v>0</v>
      </c>
      <c r="O303" s="35">
        <f t="shared" si="52"/>
        <v>0</v>
      </c>
      <c r="P303" s="35">
        <f t="shared" si="53"/>
        <v>0</v>
      </c>
      <c r="Q303" s="35">
        <f t="shared" si="54"/>
        <v>0</v>
      </c>
      <c r="R303" s="36">
        <f t="shared" si="55"/>
        <v>0</v>
      </c>
      <c r="S303" s="36">
        <f t="shared" si="56"/>
        <v>0</v>
      </c>
    </row>
    <row r="304" spans="1:19" s="27" customFormat="1" x14ac:dyDescent="0.2">
      <c r="A304" s="28"/>
      <c r="B304" s="28"/>
      <c r="C304" s="29"/>
      <c r="D304" s="30"/>
      <c r="E304" s="31" t="str">
        <f t="shared" si="45"/>
        <v>0</v>
      </c>
      <c r="F304" s="30"/>
      <c r="G304" s="31" t="str">
        <f t="shared" si="46"/>
        <v>0</v>
      </c>
      <c r="H304" s="30"/>
      <c r="I304" s="31"/>
      <c r="J304" s="32">
        <f t="shared" si="47"/>
        <v>0</v>
      </c>
      <c r="K304" s="32">
        <f t="shared" si="48"/>
        <v>0</v>
      </c>
      <c r="L304" s="33">
        <f t="shared" si="49"/>
        <v>0</v>
      </c>
      <c r="M304" s="33">
        <f t="shared" si="50"/>
        <v>0</v>
      </c>
      <c r="N304" s="34">
        <f t="shared" si="51"/>
        <v>0</v>
      </c>
      <c r="O304" s="35">
        <f t="shared" si="52"/>
        <v>0</v>
      </c>
      <c r="P304" s="35">
        <f t="shared" si="53"/>
        <v>0</v>
      </c>
      <c r="Q304" s="35">
        <f t="shared" si="54"/>
        <v>0</v>
      </c>
      <c r="R304" s="36">
        <f t="shared" si="55"/>
        <v>0</v>
      </c>
      <c r="S304" s="36">
        <f t="shared" si="56"/>
        <v>0</v>
      </c>
    </row>
    <row r="305" spans="1:19" s="27" customFormat="1" x14ac:dyDescent="0.2">
      <c r="A305" s="28"/>
      <c r="B305" s="28"/>
      <c r="C305" s="29"/>
      <c r="D305" s="30"/>
      <c r="E305" s="31" t="str">
        <f t="shared" si="45"/>
        <v>0</v>
      </c>
      <c r="F305" s="30"/>
      <c r="G305" s="31" t="str">
        <f t="shared" si="46"/>
        <v>0</v>
      </c>
      <c r="H305" s="30"/>
      <c r="I305" s="31"/>
      <c r="J305" s="32">
        <f t="shared" si="47"/>
        <v>0</v>
      </c>
      <c r="K305" s="32">
        <f t="shared" si="48"/>
        <v>0</v>
      </c>
      <c r="L305" s="33">
        <f t="shared" si="49"/>
        <v>0</v>
      </c>
      <c r="M305" s="33">
        <f t="shared" si="50"/>
        <v>0</v>
      </c>
      <c r="N305" s="34">
        <f t="shared" si="51"/>
        <v>0</v>
      </c>
      <c r="O305" s="35">
        <f t="shared" si="52"/>
        <v>0</v>
      </c>
      <c r="P305" s="35">
        <f t="shared" si="53"/>
        <v>0</v>
      </c>
      <c r="Q305" s="35">
        <f t="shared" si="54"/>
        <v>0</v>
      </c>
      <c r="R305" s="36">
        <f t="shared" si="55"/>
        <v>0</v>
      </c>
      <c r="S305" s="36">
        <f t="shared" si="56"/>
        <v>0</v>
      </c>
    </row>
    <row r="306" spans="1:19" s="27" customFormat="1" x14ac:dyDescent="0.2">
      <c r="A306" s="28"/>
      <c r="B306" s="28"/>
      <c r="C306" s="29"/>
      <c r="D306" s="30"/>
      <c r="E306" s="31" t="str">
        <f t="shared" si="45"/>
        <v>0</v>
      </c>
      <c r="F306" s="30"/>
      <c r="G306" s="31" t="str">
        <f t="shared" si="46"/>
        <v>0</v>
      </c>
      <c r="H306" s="30"/>
      <c r="I306" s="31"/>
      <c r="J306" s="32">
        <f t="shared" si="47"/>
        <v>0</v>
      </c>
      <c r="K306" s="32">
        <f t="shared" si="48"/>
        <v>0</v>
      </c>
      <c r="L306" s="33">
        <f t="shared" si="49"/>
        <v>0</v>
      </c>
      <c r="M306" s="33">
        <f t="shared" si="50"/>
        <v>0</v>
      </c>
      <c r="N306" s="34">
        <f t="shared" si="51"/>
        <v>0</v>
      </c>
      <c r="O306" s="35">
        <f t="shared" si="52"/>
        <v>0</v>
      </c>
      <c r="P306" s="35">
        <f t="shared" si="53"/>
        <v>0</v>
      </c>
      <c r="Q306" s="35">
        <f t="shared" si="54"/>
        <v>0</v>
      </c>
      <c r="R306" s="36">
        <f t="shared" si="55"/>
        <v>0</v>
      </c>
      <c r="S306" s="36">
        <f t="shared" si="56"/>
        <v>0</v>
      </c>
    </row>
    <row r="307" spans="1:19" s="27" customFormat="1" x14ac:dyDescent="0.2">
      <c r="A307" s="28"/>
      <c r="B307" s="28"/>
      <c r="C307" s="29"/>
      <c r="D307" s="30"/>
      <c r="E307" s="31" t="str">
        <f t="shared" si="45"/>
        <v>0</v>
      </c>
      <c r="F307" s="30"/>
      <c r="G307" s="31" t="str">
        <f t="shared" si="46"/>
        <v>0</v>
      </c>
      <c r="H307" s="30"/>
      <c r="I307" s="31"/>
      <c r="J307" s="32">
        <f t="shared" si="47"/>
        <v>0</v>
      </c>
      <c r="K307" s="32">
        <f t="shared" si="48"/>
        <v>0</v>
      </c>
      <c r="L307" s="33">
        <f t="shared" si="49"/>
        <v>0</v>
      </c>
      <c r="M307" s="33">
        <f t="shared" si="50"/>
        <v>0</v>
      </c>
      <c r="N307" s="34">
        <f t="shared" si="51"/>
        <v>0</v>
      </c>
      <c r="O307" s="35">
        <f t="shared" si="52"/>
        <v>0</v>
      </c>
      <c r="P307" s="35">
        <f t="shared" si="53"/>
        <v>0</v>
      </c>
      <c r="Q307" s="35">
        <f t="shared" si="54"/>
        <v>0</v>
      </c>
      <c r="R307" s="36">
        <f t="shared" si="55"/>
        <v>0</v>
      </c>
      <c r="S307" s="36">
        <f t="shared" si="56"/>
        <v>0</v>
      </c>
    </row>
    <row r="308" spans="1:19" s="27" customFormat="1" x14ac:dyDescent="0.2">
      <c r="A308" s="28"/>
      <c r="B308" s="28"/>
      <c r="C308" s="29"/>
      <c r="D308" s="30"/>
      <c r="E308" s="31" t="str">
        <f t="shared" si="45"/>
        <v>0</v>
      </c>
      <c r="F308" s="30"/>
      <c r="G308" s="31" t="str">
        <f t="shared" si="46"/>
        <v>0</v>
      </c>
      <c r="H308" s="30"/>
      <c r="I308" s="31"/>
      <c r="J308" s="32">
        <f t="shared" si="47"/>
        <v>0</v>
      </c>
      <c r="K308" s="32">
        <f t="shared" si="48"/>
        <v>0</v>
      </c>
      <c r="L308" s="33">
        <f t="shared" si="49"/>
        <v>0</v>
      </c>
      <c r="M308" s="33">
        <f t="shared" si="50"/>
        <v>0</v>
      </c>
      <c r="N308" s="34">
        <f t="shared" si="51"/>
        <v>0</v>
      </c>
      <c r="O308" s="35">
        <f t="shared" si="52"/>
        <v>0</v>
      </c>
      <c r="P308" s="35">
        <f t="shared" si="53"/>
        <v>0</v>
      </c>
      <c r="Q308" s="35">
        <f t="shared" si="54"/>
        <v>0</v>
      </c>
      <c r="R308" s="36">
        <f t="shared" si="55"/>
        <v>0</v>
      </c>
      <c r="S308" s="36">
        <f t="shared" si="56"/>
        <v>0</v>
      </c>
    </row>
    <row r="309" spans="1:19" s="27" customFormat="1" x14ac:dyDescent="0.2">
      <c r="A309" s="28"/>
      <c r="B309" s="28"/>
      <c r="C309" s="29"/>
      <c r="D309" s="30"/>
      <c r="E309" s="31" t="str">
        <f t="shared" si="45"/>
        <v>0</v>
      </c>
      <c r="F309" s="30"/>
      <c r="G309" s="31" t="str">
        <f t="shared" si="46"/>
        <v>0</v>
      </c>
      <c r="H309" s="30"/>
      <c r="I309" s="31"/>
      <c r="J309" s="32">
        <f t="shared" si="47"/>
        <v>0</v>
      </c>
      <c r="K309" s="32">
        <f t="shared" si="48"/>
        <v>0</v>
      </c>
      <c r="L309" s="33">
        <f t="shared" si="49"/>
        <v>0</v>
      </c>
      <c r="M309" s="33">
        <f t="shared" si="50"/>
        <v>0</v>
      </c>
      <c r="N309" s="34">
        <f t="shared" si="51"/>
        <v>0</v>
      </c>
      <c r="O309" s="35">
        <f t="shared" si="52"/>
        <v>0</v>
      </c>
      <c r="P309" s="35">
        <f t="shared" si="53"/>
        <v>0</v>
      </c>
      <c r="Q309" s="35">
        <f t="shared" si="54"/>
        <v>0</v>
      </c>
      <c r="R309" s="36">
        <f t="shared" si="55"/>
        <v>0</v>
      </c>
      <c r="S309" s="36">
        <f t="shared" si="56"/>
        <v>0</v>
      </c>
    </row>
    <row r="310" spans="1:19" s="27" customFormat="1" x14ac:dyDescent="0.2">
      <c r="A310" s="28"/>
      <c r="B310" s="28"/>
      <c r="C310" s="29"/>
      <c r="D310" s="30"/>
      <c r="E310" s="31" t="str">
        <f t="shared" si="45"/>
        <v>0</v>
      </c>
      <c r="F310" s="30"/>
      <c r="G310" s="31" t="str">
        <f t="shared" si="46"/>
        <v>0</v>
      </c>
      <c r="H310" s="30"/>
      <c r="I310" s="31"/>
      <c r="J310" s="32">
        <f t="shared" si="47"/>
        <v>0</v>
      </c>
      <c r="K310" s="32">
        <f t="shared" si="48"/>
        <v>0</v>
      </c>
      <c r="L310" s="33">
        <f t="shared" si="49"/>
        <v>0</v>
      </c>
      <c r="M310" s="33">
        <f t="shared" si="50"/>
        <v>0</v>
      </c>
      <c r="N310" s="34">
        <f t="shared" si="51"/>
        <v>0</v>
      </c>
      <c r="O310" s="35">
        <f t="shared" si="52"/>
        <v>0</v>
      </c>
      <c r="P310" s="35">
        <f t="shared" si="53"/>
        <v>0</v>
      </c>
      <c r="Q310" s="35">
        <f t="shared" si="54"/>
        <v>0</v>
      </c>
      <c r="R310" s="36">
        <f t="shared" si="55"/>
        <v>0</v>
      </c>
      <c r="S310" s="36">
        <f t="shared" si="56"/>
        <v>0</v>
      </c>
    </row>
    <row r="311" spans="1:19" s="27" customFormat="1" x14ac:dyDescent="0.2">
      <c r="A311" s="28"/>
      <c r="B311" s="28"/>
      <c r="C311" s="29"/>
      <c r="D311" s="30"/>
      <c r="E311" s="31" t="str">
        <f t="shared" si="45"/>
        <v>0</v>
      </c>
      <c r="F311" s="30"/>
      <c r="G311" s="31" t="str">
        <f t="shared" si="46"/>
        <v>0</v>
      </c>
      <c r="H311" s="30"/>
      <c r="I311" s="31"/>
      <c r="J311" s="32">
        <f t="shared" si="47"/>
        <v>0</v>
      </c>
      <c r="K311" s="32">
        <f t="shared" si="48"/>
        <v>0</v>
      </c>
      <c r="L311" s="33">
        <f t="shared" si="49"/>
        <v>0</v>
      </c>
      <c r="M311" s="33">
        <f t="shared" si="50"/>
        <v>0</v>
      </c>
      <c r="N311" s="34">
        <f t="shared" si="51"/>
        <v>0</v>
      </c>
      <c r="O311" s="35">
        <f t="shared" si="52"/>
        <v>0</v>
      </c>
      <c r="P311" s="35">
        <f t="shared" si="53"/>
        <v>0</v>
      </c>
      <c r="Q311" s="35">
        <f t="shared" si="54"/>
        <v>0</v>
      </c>
      <c r="R311" s="36">
        <f t="shared" si="55"/>
        <v>0</v>
      </c>
      <c r="S311" s="36">
        <f t="shared" si="56"/>
        <v>0</v>
      </c>
    </row>
    <row r="312" spans="1:19" s="27" customFormat="1" x14ac:dyDescent="0.2">
      <c r="A312" s="28"/>
      <c r="B312" s="28"/>
      <c r="C312" s="29"/>
      <c r="D312" s="30"/>
      <c r="E312" s="31" t="str">
        <f t="shared" si="45"/>
        <v>0</v>
      </c>
      <c r="F312" s="30"/>
      <c r="G312" s="31" t="str">
        <f t="shared" si="46"/>
        <v>0</v>
      </c>
      <c r="H312" s="30"/>
      <c r="I312" s="31"/>
      <c r="J312" s="32">
        <f t="shared" si="47"/>
        <v>0</v>
      </c>
      <c r="K312" s="32">
        <f t="shared" si="48"/>
        <v>0</v>
      </c>
      <c r="L312" s="33">
        <f t="shared" si="49"/>
        <v>0</v>
      </c>
      <c r="M312" s="33">
        <f t="shared" si="50"/>
        <v>0</v>
      </c>
      <c r="N312" s="34">
        <f t="shared" si="51"/>
        <v>0</v>
      </c>
      <c r="O312" s="35">
        <f t="shared" si="52"/>
        <v>0</v>
      </c>
      <c r="P312" s="35">
        <f t="shared" si="53"/>
        <v>0</v>
      </c>
      <c r="Q312" s="35">
        <f t="shared" si="54"/>
        <v>0</v>
      </c>
      <c r="R312" s="36">
        <f t="shared" si="55"/>
        <v>0</v>
      </c>
      <c r="S312" s="36">
        <f t="shared" si="56"/>
        <v>0</v>
      </c>
    </row>
    <row r="313" spans="1:19" s="27" customFormat="1" x14ac:dyDescent="0.2">
      <c r="A313" s="28"/>
      <c r="B313" s="28"/>
      <c r="C313" s="29"/>
      <c r="D313" s="30"/>
      <c r="E313" s="31" t="str">
        <f t="shared" si="45"/>
        <v>0</v>
      </c>
      <c r="F313" s="30"/>
      <c r="G313" s="31" t="str">
        <f t="shared" si="46"/>
        <v>0</v>
      </c>
      <c r="H313" s="30"/>
      <c r="I313" s="31"/>
      <c r="J313" s="32">
        <f t="shared" si="47"/>
        <v>0</v>
      </c>
      <c r="K313" s="32">
        <f t="shared" si="48"/>
        <v>0</v>
      </c>
      <c r="L313" s="33">
        <f t="shared" si="49"/>
        <v>0</v>
      </c>
      <c r="M313" s="33">
        <f t="shared" si="50"/>
        <v>0</v>
      </c>
      <c r="N313" s="34">
        <f t="shared" si="51"/>
        <v>0</v>
      </c>
      <c r="O313" s="35">
        <f t="shared" si="52"/>
        <v>0</v>
      </c>
      <c r="P313" s="35">
        <f t="shared" si="53"/>
        <v>0</v>
      </c>
      <c r="Q313" s="35">
        <f t="shared" si="54"/>
        <v>0</v>
      </c>
      <c r="R313" s="36">
        <f t="shared" si="55"/>
        <v>0</v>
      </c>
      <c r="S313" s="36">
        <f t="shared" si="56"/>
        <v>0</v>
      </c>
    </row>
    <row r="314" spans="1:19" s="27" customFormat="1" x14ac:dyDescent="0.2">
      <c r="A314" s="28"/>
      <c r="B314" s="28"/>
      <c r="C314" s="29"/>
      <c r="D314" s="30"/>
      <c r="E314" s="31" t="str">
        <f t="shared" si="45"/>
        <v>0</v>
      </c>
      <c r="F314" s="30"/>
      <c r="G314" s="31" t="str">
        <f t="shared" si="46"/>
        <v>0</v>
      </c>
      <c r="H314" s="30"/>
      <c r="I314" s="31"/>
      <c r="J314" s="32">
        <f t="shared" si="47"/>
        <v>0</v>
      </c>
      <c r="K314" s="32">
        <f t="shared" si="48"/>
        <v>0</v>
      </c>
      <c r="L314" s="33">
        <f t="shared" si="49"/>
        <v>0</v>
      </c>
      <c r="M314" s="33">
        <f t="shared" si="50"/>
        <v>0</v>
      </c>
      <c r="N314" s="34">
        <f t="shared" si="51"/>
        <v>0</v>
      </c>
      <c r="O314" s="35">
        <f t="shared" si="52"/>
        <v>0</v>
      </c>
      <c r="P314" s="35">
        <f t="shared" si="53"/>
        <v>0</v>
      </c>
      <c r="Q314" s="35">
        <f t="shared" si="54"/>
        <v>0</v>
      </c>
      <c r="R314" s="36">
        <f t="shared" si="55"/>
        <v>0</v>
      </c>
      <c r="S314" s="36">
        <f t="shared" si="56"/>
        <v>0</v>
      </c>
    </row>
    <row r="315" spans="1:19" s="27" customFormat="1" x14ac:dyDescent="0.2">
      <c r="A315" s="28"/>
      <c r="B315" s="28"/>
      <c r="C315" s="29"/>
      <c r="D315" s="30"/>
      <c r="E315" s="31" t="str">
        <f t="shared" si="45"/>
        <v>0</v>
      </c>
      <c r="F315" s="30"/>
      <c r="G315" s="31" t="str">
        <f t="shared" si="46"/>
        <v>0</v>
      </c>
      <c r="H315" s="30"/>
      <c r="I315" s="31"/>
      <c r="J315" s="32">
        <f t="shared" si="47"/>
        <v>0</v>
      </c>
      <c r="K315" s="32">
        <f t="shared" si="48"/>
        <v>0</v>
      </c>
      <c r="L315" s="33">
        <f t="shared" si="49"/>
        <v>0</v>
      </c>
      <c r="M315" s="33">
        <f t="shared" si="50"/>
        <v>0</v>
      </c>
      <c r="N315" s="34">
        <f t="shared" si="51"/>
        <v>0</v>
      </c>
      <c r="O315" s="35">
        <f t="shared" si="52"/>
        <v>0</v>
      </c>
      <c r="P315" s="35">
        <f t="shared" si="53"/>
        <v>0</v>
      </c>
      <c r="Q315" s="35">
        <f t="shared" si="54"/>
        <v>0</v>
      </c>
      <c r="R315" s="36">
        <f t="shared" si="55"/>
        <v>0</v>
      </c>
      <c r="S315" s="36">
        <f t="shared" si="56"/>
        <v>0</v>
      </c>
    </row>
    <row r="316" spans="1:19" s="27" customFormat="1" x14ac:dyDescent="0.2">
      <c r="A316" s="28"/>
      <c r="B316" s="28"/>
      <c r="C316" s="29"/>
      <c r="D316" s="30"/>
      <c r="E316" s="31" t="str">
        <f t="shared" si="45"/>
        <v>0</v>
      </c>
      <c r="F316" s="30"/>
      <c r="G316" s="31" t="str">
        <f t="shared" si="46"/>
        <v>0</v>
      </c>
      <c r="H316" s="30"/>
      <c r="I316" s="31"/>
      <c r="J316" s="32">
        <f t="shared" si="47"/>
        <v>0</v>
      </c>
      <c r="K316" s="32">
        <f t="shared" si="48"/>
        <v>0</v>
      </c>
      <c r="L316" s="33">
        <f t="shared" si="49"/>
        <v>0</v>
      </c>
      <c r="M316" s="33">
        <f t="shared" si="50"/>
        <v>0</v>
      </c>
      <c r="N316" s="34">
        <f t="shared" si="51"/>
        <v>0</v>
      </c>
      <c r="O316" s="35">
        <f t="shared" si="52"/>
        <v>0</v>
      </c>
      <c r="P316" s="35">
        <f t="shared" si="53"/>
        <v>0</v>
      </c>
      <c r="Q316" s="35">
        <f t="shared" si="54"/>
        <v>0</v>
      </c>
      <c r="R316" s="36">
        <f t="shared" si="55"/>
        <v>0</v>
      </c>
      <c r="S316" s="36">
        <f t="shared" si="56"/>
        <v>0</v>
      </c>
    </row>
    <row r="317" spans="1:19" s="27" customFormat="1" x14ac:dyDescent="0.2">
      <c r="A317" s="28"/>
      <c r="B317" s="28"/>
      <c r="C317" s="29"/>
      <c r="D317" s="30"/>
      <c r="E317" s="31" t="str">
        <f t="shared" si="45"/>
        <v>0</v>
      </c>
      <c r="F317" s="30"/>
      <c r="G317" s="31" t="str">
        <f t="shared" si="46"/>
        <v>0</v>
      </c>
      <c r="H317" s="30"/>
      <c r="I317" s="31"/>
      <c r="J317" s="32">
        <f t="shared" si="47"/>
        <v>0</v>
      </c>
      <c r="K317" s="32">
        <f t="shared" si="48"/>
        <v>0</v>
      </c>
      <c r="L317" s="33">
        <f t="shared" si="49"/>
        <v>0</v>
      </c>
      <c r="M317" s="33">
        <f t="shared" si="50"/>
        <v>0</v>
      </c>
      <c r="N317" s="34">
        <f t="shared" si="51"/>
        <v>0</v>
      </c>
      <c r="O317" s="35">
        <f t="shared" si="52"/>
        <v>0</v>
      </c>
      <c r="P317" s="35">
        <f t="shared" si="53"/>
        <v>0</v>
      </c>
      <c r="Q317" s="35">
        <f t="shared" si="54"/>
        <v>0</v>
      </c>
      <c r="R317" s="36">
        <f t="shared" si="55"/>
        <v>0</v>
      </c>
      <c r="S317" s="36">
        <f t="shared" si="56"/>
        <v>0</v>
      </c>
    </row>
    <row r="318" spans="1:19" s="27" customFormat="1" x14ac:dyDescent="0.2">
      <c r="A318" s="28"/>
      <c r="B318" s="28"/>
      <c r="C318" s="29"/>
      <c r="D318" s="30"/>
      <c r="E318" s="31" t="str">
        <f t="shared" si="45"/>
        <v>0</v>
      </c>
      <c r="F318" s="30"/>
      <c r="G318" s="31" t="str">
        <f t="shared" si="46"/>
        <v>0</v>
      </c>
      <c r="H318" s="30"/>
      <c r="I318" s="31"/>
      <c r="J318" s="32">
        <f t="shared" si="47"/>
        <v>0</v>
      </c>
      <c r="K318" s="32">
        <f t="shared" si="48"/>
        <v>0</v>
      </c>
      <c r="L318" s="33">
        <f t="shared" si="49"/>
        <v>0</v>
      </c>
      <c r="M318" s="33">
        <f t="shared" si="50"/>
        <v>0</v>
      </c>
      <c r="N318" s="34">
        <f t="shared" si="51"/>
        <v>0</v>
      </c>
      <c r="O318" s="35">
        <f t="shared" si="52"/>
        <v>0</v>
      </c>
      <c r="P318" s="35">
        <f t="shared" si="53"/>
        <v>0</v>
      </c>
      <c r="Q318" s="35">
        <f t="shared" si="54"/>
        <v>0</v>
      </c>
      <c r="R318" s="36">
        <f t="shared" si="55"/>
        <v>0</v>
      </c>
      <c r="S318" s="36">
        <f t="shared" si="56"/>
        <v>0</v>
      </c>
    </row>
    <row r="319" spans="1:19" s="27" customFormat="1" x14ac:dyDescent="0.2">
      <c r="A319" s="28"/>
      <c r="B319" s="28"/>
      <c r="C319" s="29"/>
      <c r="D319" s="30"/>
      <c r="E319" s="31" t="str">
        <f t="shared" si="45"/>
        <v>0</v>
      </c>
      <c r="F319" s="30"/>
      <c r="G319" s="31" t="str">
        <f t="shared" si="46"/>
        <v>0</v>
      </c>
      <c r="H319" s="30"/>
      <c r="I319" s="31"/>
      <c r="J319" s="32">
        <f t="shared" si="47"/>
        <v>0</v>
      </c>
      <c r="K319" s="32">
        <f t="shared" si="48"/>
        <v>0</v>
      </c>
      <c r="L319" s="33">
        <f t="shared" si="49"/>
        <v>0</v>
      </c>
      <c r="M319" s="33">
        <f t="shared" si="50"/>
        <v>0</v>
      </c>
      <c r="N319" s="34">
        <f t="shared" si="51"/>
        <v>0</v>
      </c>
      <c r="O319" s="35">
        <f t="shared" si="52"/>
        <v>0</v>
      </c>
      <c r="P319" s="35">
        <f t="shared" si="53"/>
        <v>0</v>
      </c>
      <c r="Q319" s="35">
        <f t="shared" si="54"/>
        <v>0</v>
      </c>
      <c r="R319" s="36">
        <f t="shared" si="55"/>
        <v>0</v>
      </c>
      <c r="S319" s="36">
        <f t="shared" si="56"/>
        <v>0</v>
      </c>
    </row>
    <row r="320" spans="1:19" s="27" customFormat="1" x14ac:dyDescent="0.2">
      <c r="A320" s="28"/>
      <c r="B320" s="28"/>
      <c r="C320" s="29"/>
      <c r="D320" s="30"/>
      <c r="E320" s="31" t="str">
        <f t="shared" si="45"/>
        <v>0</v>
      </c>
      <c r="F320" s="30"/>
      <c r="G320" s="31" t="str">
        <f t="shared" si="46"/>
        <v>0</v>
      </c>
      <c r="H320" s="30"/>
      <c r="I320" s="31"/>
      <c r="J320" s="32">
        <f t="shared" si="47"/>
        <v>0</v>
      </c>
      <c r="K320" s="32">
        <f t="shared" si="48"/>
        <v>0</v>
      </c>
      <c r="L320" s="33">
        <f t="shared" si="49"/>
        <v>0</v>
      </c>
      <c r="M320" s="33">
        <f t="shared" si="50"/>
        <v>0</v>
      </c>
      <c r="N320" s="34">
        <f t="shared" si="51"/>
        <v>0</v>
      </c>
      <c r="O320" s="35">
        <f t="shared" si="52"/>
        <v>0</v>
      </c>
      <c r="P320" s="35">
        <f t="shared" si="53"/>
        <v>0</v>
      </c>
      <c r="Q320" s="35">
        <f t="shared" si="54"/>
        <v>0</v>
      </c>
      <c r="R320" s="36">
        <f t="shared" si="55"/>
        <v>0</v>
      </c>
      <c r="S320" s="36">
        <f t="shared" si="56"/>
        <v>0</v>
      </c>
    </row>
    <row r="321" spans="1:19" s="27" customFormat="1" x14ac:dyDescent="0.2">
      <c r="A321" s="28"/>
      <c r="B321" s="28"/>
      <c r="C321" s="29"/>
      <c r="D321" s="30"/>
      <c r="E321" s="31" t="str">
        <f t="shared" si="45"/>
        <v>0</v>
      </c>
      <c r="F321" s="30"/>
      <c r="G321" s="31" t="str">
        <f t="shared" si="46"/>
        <v>0</v>
      </c>
      <c r="H321" s="30"/>
      <c r="I321" s="31"/>
      <c r="J321" s="32">
        <f t="shared" si="47"/>
        <v>0</v>
      </c>
      <c r="K321" s="32">
        <f t="shared" si="48"/>
        <v>0</v>
      </c>
      <c r="L321" s="33">
        <f t="shared" si="49"/>
        <v>0</v>
      </c>
      <c r="M321" s="33">
        <f t="shared" si="50"/>
        <v>0</v>
      </c>
      <c r="N321" s="34">
        <f t="shared" si="51"/>
        <v>0</v>
      </c>
      <c r="O321" s="35">
        <f t="shared" si="52"/>
        <v>0</v>
      </c>
      <c r="P321" s="35">
        <f t="shared" si="53"/>
        <v>0</v>
      </c>
      <c r="Q321" s="35">
        <f t="shared" si="54"/>
        <v>0</v>
      </c>
      <c r="R321" s="36">
        <f t="shared" si="55"/>
        <v>0</v>
      </c>
      <c r="S321" s="36">
        <f t="shared" si="56"/>
        <v>0</v>
      </c>
    </row>
    <row r="322" spans="1:19" s="27" customFormat="1" x14ac:dyDescent="0.2">
      <c r="A322" s="28"/>
      <c r="B322" s="28"/>
      <c r="C322" s="29"/>
      <c r="D322" s="30"/>
      <c r="E322" s="31" t="str">
        <f t="shared" si="45"/>
        <v>0</v>
      </c>
      <c r="F322" s="30"/>
      <c r="G322" s="31" t="str">
        <f t="shared" si="46"/>
        <v>0</v>
      </c>
      <c r="H322" s="30"/>
      <c r="I322" s="31"/>
      <c r="J322" s="32">
        <f t="shared" si="47"/>
        <v>0</v>
      </c>
      <c r="K322" s="32">
        <f t="shared" si="48"/>
        <v>0</v>
      </c>
      <c r="L322" s="33">
        <f t="shared" si="49"/>
        <v>0</v>
      </c>
      <c r="M322" s="33">
        <f t="shared" si="50"/>
        <v>0</v>
      </c>
      <c r="N322" s="34">
        <f t="shared" si="51"/>
        <v>0</v>
      </c>
      <c r="O322" s="35">
        <f t="shared" si="52"/>
        <v>0</v>
      </c>
      <c r="P322" s="35">
        <f t="shared" si="53"/>
        <v>0</v>
      </c>
      <c r="Q322" s="35">
        <f t="shared" si="54"/>
        <v>0</v>
      </c>
      <c r="R322" s="36">
        <f t="shared" si="55"/>
        <v>0</v>
      </c>
      <c r="S322" s="36">
        <f t="shared" si="56"/>
        <v>0</v>
      </c>
    </row>
    <row r="323" spans="1:19" s="27" customFormat="1" x14ac:dyDescent="0.2">
      <c r="A323" s="28"/>
      <c r="B323" s="28"/>
      <c r="C323" s="29"/>
      <c r="D323" s="30"/>
      <c r="E323" s="31" t="str">
        <f t="shared" si="45"/>
        <v>0</v>
      </c>
      <c r="F323" s="30"/>
      <c r="G323" s="31" t="str">
        <f t="shared" si="46"/>
        <v>0</v>
      </c>
      <c r="H323" s="30"/>
      <c r="I323" s="31"/>
      <c r="J323" s="32">
        <f t="shared" si="47"/>
        <v>0</v>
      </c>
      <c r="K323" s="32">
        <f t="shared" si="48"/>
        <v>0</v>
      </c>
      <c r="L323" s="33">
        <f t="shared" si="49"/>
        <v>0</v>
      </c>
      <c r="M323" s="33">
        <f t="shared" si="50"/>
        <v>0</v>
      </c>
      <c r="N323" s="34">
        <f t="shared" si="51"/>
        <v>0</v>
      </c>
      <c r="O323" s="35">
        <f t="shared" si="52"/>
        <v>0</v>
      </c>
      <c r="P323" s="35">
        <f t="shared" si="53"/>
        <v>0</v>
      </c>
      <c r="Q323" s="35">
        <f t="shared" si="54"/>
        <v>0</v>
      </c>
      <c r="R323" s="36">
        <f t="shared" si="55"/>
        <v>0</v>
      </c>
      <c r="S323" s="36">
        <f t="shared" si="56"/>
        <v>0</v>
      </c>
    </row>
    <row r="324" spans="1:19" ht="15.75" x14ac:dyDescent="0.25">
      <c r="A324" s="28"/>
      <c r="B324" s="28"/>
      <c r="C324" s="29"/>
      <c r="D324" s="30"/>
      <c r="E324" s="31" t="str">
        <f t="shared" si="45"/>
        <v>0</v>
      </c>
      <c r="F324" s="30"/>
      <c r="G324" s="31" t="str">
        <f t="shared" si="46"/>
        <v>0</v>
      </c>
      <c r="H324" s="30"/>
      <c r="I324" s="31"/>
      <c r="J324" s="32">
        <f t="shared" si="47"/>
        <v>0</v>
      </c>
      <c r="K324" s="32">
        <f t="shared" si="48"/>
        <v>0</v>
      </c>
      <c r="L324" s="33">
        <f t="shared" si="49"/>
        <v>0</v>
      </c>
      <c r="M324" s="33">
        <f t="shared" si="50"/>
        <v>0</v>
      </c>
      <c r="N324" s="34">
        <f t="shared" si="51"/>
        <v>0</v>
      </c>
      <c r="O324" s="35">
        <f t="shared" si="52"/>
        <v>0</v>
      </c>
      <c r="P324" s="35">
        <f t="shared" si="53"/>
        <v>0</v>
      </c>
      <c r="Q324" s="35">
        <f t="shared" si="54"/>
        <v>0</v>
      </c>
      <c r="R324" s="36">
        <f t="shared" si="55"/>
        <v>0</v>
      </c>
      <c r="S324" s="36">
        <f t="shared" si="56"/>
        <v>0</v>
      </c>
    </row>
    <row r="325" spans="1:19" ht="15.75" x14ac:dyDescent="0.25">
      <c r="A325" s="28"/>
      <c r="B325" s="28"/>
      <c r="C325" s="29"/>
      <c r="D325" s="30"/>
      <c r="E325" s="31" t="str">
        <f t="shared" si="45"/>
        <v>0</v>
      </c>
      <c r="F325" s="30"/>
      <c r="G325" s="31" t="str">
        <f t="shared" si="46"/>
        <v>0</v>
      </c>
      <c r="H325" s="30"/>
      <c r="I325" s="31"/>
      <c r="J325" s="32">
        <f t="shared" si="47"/>
        <v>0</v>
      </c>
      <c r="K325" s="32">
        <f t="shared" si="48"/>
        <v>0</v>
      </c>
      <c r="L325" s="33">
        <f t="shared" si="49"/>
        <v>0</v>
      </c>
      <c r="M325" s="33">
        <f t="shared" si="50"/>
        <v>0</v>
      </c>
      <c r="N325" s="34">
        <f t="shared" si="51"/>
        <v>0</v>
      </c>
      <c r="O325" s="35">
        <f t="shared" si="52"/>
        <v>0</v>
      </c>
      <c r="P325" s="35">
        <f t="shared" si="53"/>
        <v>0</v>
      </c>
      <c r="Q325" s="35">
        <f t="shared" si="54"/>
        <v>0</v>
      </c>
      <c r="R325" s="36">
        <f t="shared" si="55"/>
        <v>0</v>
      </c>
      <c r="S325" s="36">
        <f t="shared" si="56"/>
        <v>0</v>
      </c>
    </row>
    <row r="326" spans="1:19" ht="15.75" x14ac:dyDescent="0.25">
      <c r="A326" s="28"/>
      <c r="B326" s="28"/>
      <c r="C326" s="29"/>
      <c r="D326" s="30"/>
      <c r="E326" s="31" t="str">
        <f t="shared" si="45"/>
        <v>0</v>
      </c>
      <c r="F326" s="30"/>
      <c r="G326" s="31" t="str">
        <f t="shared" si="46"/>
        <v>0</v>
      </c>
      <c r="H326" s="30"/>
      <c r="I326" s="31"/>
      <c r="J326" s="32">
        <f t="shared" si="47"/>
        <v>0</v>
      </c>
      <c r="K326" s="32">
        <f t="shared" si="48"/>
        <v>0</v>
      </c>
      <c r="L326" s="33">
        <f t="shared" si="49"/>
        <v>0</v>
      </c>
      <c r="M326" s="33">
        <f t="shared" si="50"/>
        <v>0</v>
      </c>
      <c r="N326" s="34">
        <f t="shared" si="51"/>
        <v>0</v>
      </c>
      <c r="O326" s="35">
        <f t="shared" si="52"/>
        <v>0</v>
      </c>
      <c r="P326" s="35">
        <f t="shared" si="53"/>
        <v>0</v>
      </c>
      <c r="Q326" s="35">
        <f t="shared" si="54"/>
        <v>0</v>
      </c>
      <c r="R326" s="36">
        <f t="shared" si="55"/>
        <v>0</v>
      </c>
      <c r="S326" s="36">
        <f t="shared" si="56"/>
        <v>0</v>
      </c>
    </row>
    <row r="327" spans="1:19" ht="15.75" x14ac:dyDescent="0.25">
      <c r="A327" s="28"/>
      <c r="B327" s="28"/>
      <c r="C327" s="29"/>
      <c r="D327" s="30"/>
      <c r="E327" s="31" t="str">
        <f t="shared" si="45"/>
        <v>0</v>
      </c>
      <c r="F327" s="30"/>
      <c r="G327" s="31" t="str">
        <f t="shared" si="46"/>
        <v>0</v>
      </c>
      <c r="H327" s="30"/>
      <c r="I327" s="31"/>
      <c r="J327" s="32">
        <f t="shared" si="47"/>
        <v>0</v>
      </c>
      <c r="K327" s="32">
        <f t="shared" si="48"/>
        <v>0</v>
      </c>
      <c r="L327" s="33">
        <f t="shared" si="49"/>
        <v>0</v>
      </c>
      <c r="M327" s="33">
        <f t="shared" si="50"/>
        <v>0</v>
      </c>
      <c r="N327" s="34">
        <f t="shared" si="51"/>
        <v>0</v>
      </c>
      <c r="O327" s="35">
        <f t="shared" si="52"/>
        <v>0</v>
      </c>
      <c r="P327" s="35">
        <f t="shared" si="53"/>
        <v>0</v>
      </c>
      <c r="Q327" s="35">
        <f t="shared" si="54"/>
        <v>0</v>
      </c>
      <c r="R327" s="36">
        <f t="shared" si="55"/>
        <v>0</v>
      </c>
      <c r="S327" s="36">
        <f t="shared" si="56"/>
        <v>0</v>
      </c>
    </row>
    <row r="328" spans="1:19" ht="15.75" x14ac:dyDescent="0.25">
      <c r="A328" s="28"/>
      <c r="B328" s="28"/>
      <c r="C328" s="29"/>
      <c r="D328" s="30"/>
      <c r="E328" s="31" t="str">
        <f t="shared" si="45"/>
        <v>0</v>
      </c>
      <c r="F328" s="30"/>
      <c r="G328" s="31" t="str">
        <f t="shared" si="46"/>
        <v>0</v>
      </c>
      <c r="H328" s="30"/>
      <c r="I328" s="31"/>
      <c r="J328" s="32">
        <f t="shared" si="47"/>
        <v>0</v>
      </c>
      <c r="K328" s="32">
        <f t="shared" si="48"/>
        <v>0</v>
      </c>
      <c r="L328" s="33">
        <f t="shared" si="49"/>
        <v>0</v>
      </c>
      <c r="M328" s="33">
        <f t="shared" si="50"/>
        <v>0</v>
      </c>
      <c r="N328" s="34">
        <f t="shared" si="51"/>
        <v>0</v>
      </c>
      <c r="O328" s="35">
        <f t="shared" si="52"/>
        <v>0</v>
      </c>
      <c r="P328" s="35">
        <f t="shared" si="53"/>
        <v>0</v>
      </c>
      <c r="Q328" s="35">
        <f t="shared" si="54"/>
        <v>0</v>
      </c>
      <c r="R328" s="36">
        <f t="shared" si="55"/>
        <v>0</v>
      </c>
      <c r="S328" s="36">
        <f t="shared" si="56"/>
        <v>0</v>
      </c>
    </row>
    <row r="329" spans="1:19" ht="15.75" x14ac:dyDescent="0.25">
      <c r="A329" s="28"/>
      <c r="B329" s="28"/>
      <c r="C329" s="29"/>
      <c r="D329" s="30"/>
      <c r="E329" s="31" t="str">
        <f t="shared" ref="E329:E392" si="57">IF(D329=1,"50",IF(D329=2,"40",IF(D329=3,"30",IF(D329=4,"20",IF(D329=5,"10",IF(D329="","0"))))))</f>
        <v>0</v>
      </c>
      <c r="F329" s="30"/>
      <c r="G329" s="31" t="str">
        <f t="shared" ref="G329:G392" si="58">IF(F329=1,"50",IF(F329=2,"40",IF(F329=3,"30",IF(F329=4,"20",IF(F329=5,"10",IF(F329="","0"))))))</f>
        <v>0</v>
      </c>
      <c r="H329" s="30"/>
      <c r="I329" s="31"/>
      <c r="J329" s="32">
        <f t="shared" ref="J329:J392" si="59">COUNTA(D329,F329,H329)</f>
        <v>0</v>
      </c>
      <c r="K329" s="32">
        <f t="shared" ref="K329:K392" si="60">J329*10</f>
        <v>0</v>
      </c>
      <c r="L329" s="33">
        <f t="shared" ref="L329:L392" si="61">E329+G329+I329</f>
        <v>0</v>
      </c>
      <c r="M329" s="33">
        <f t="shared" ref="M329:M392" si="62">K329+L329</f>
        <v>0</v>
      </c>
      <c r="N329" s="34">
        <f t="shared" ref="N329:N392" si="63">COUNTA(D329,F329,H329)</f>
        <v>0</v>
      </c>
      <c r="O329" s="35">
        <f t="shared" ref="O329:O392" si="64">N329*10</f>
        <v>0</v>
      </c>
      <c r="P329" s="35">
        <f t="shared" ref="P329:P392" si="65">E329+G329+I329</f>
        <v>0</v>
      </c>
      <c r="Q329" s="35">
        <f t="shared" ref="Q329:Q392" si="66">O329+P329</f>
        <v>0</v>
      </c>
      <c r="R329" s="36">
        <f t="shared" ref="R329:R392" si="67">Q329</f>
        <v>0</v>
      </c>
      <c r="S329" s="36">
        <f t="shared" ref="S329:S392" si="68">N329</f>
        <v>0</v>
      </c>
    </row>
    <row r="330" spans="1:19" ht="15.75" x14ac:dyDescent="0.25">
      <c r="A330" s="28"/>
      <c r="B330" s="28"/>
      <c r="C330" s="29"/>
      <c r="D330" s="30"/>
      <c r="E330" s="31" t="str">
        <f t="shared" si="57"/>
        <v>0</v>
      </c>
      <c r="F330" s="30"/>
      <c r="G330" s="31" t="str">
        <f t="shared" si="58"/>
        <v>0</v>
      </c>
      <c r="H330" s="30"/>
      <c r="I330" s="31"/>
      <c r="J330" s="32">
        <f t="shared" si="59"/>
        <v>0</v>
      </c>
      <c r="K330" s="32">
        <f t="shared" si="60"/>
        <v>0</v>
      </c>
      <c r="L330" s="33">
        <f t="shared" si="61"/>
        <v>0</v>
      </c>
      <c r="M330" s="33">
        <f t="shared" si="62"/>
        <v>0</v>
      </c>
      <c r="N330" s="34">
        <f t="shared" si="63"/>
        <v>0</v>
      </c>
      <c r="O330" s="35">
        <f t="shared" si="64"/>
        <v>0</v>
      </c>
      <c r="P330" s="35">
        <f t="shared" si="65"/>
        <v>0</v>
      </c>
      <c r="Q330" s="35">
        <f t="shared" si="66"/>
        <v>0</v>
      </c>
      <c r="R330" s="36">
        <f t="shared" si="67"/>
        <v>0</v>
      </c>
      <c r="S330" s="36">
        <f t="shared" si="68"/>
        <v>0</v>
      </c>
    </row>
    <row r="331" spans="1:19" ht="15.75" x14ac:dyDescent="0.25">
      <c r="A331" s="28"/>
      <c r="B331" s="28"/>
      <c r="C331" s="29"/>
      <c r="D331" s="30"/>
      <c r="E331" s="31" t="str">
        <f t="shared" si="57"/>
        <v>0</v>
      </c>
      <c r="F331" s="30"/>
      <c r="G331" s="31" t="str">
        <f t="shared" si="58"/>
        <v>0</v>
      </c>
      <c r="H331" s="30"/>
      <c r="I331" s="31"/>
      <c r="J331" s="32">
        <f t="shared" si="59"/>
        <v>0</v>
      </c>
      <c r="K331" s="32">
        <f t="shared" si="60"/>
        <v>0</v>
      </c>
      <c r="L331" s="33">
        <f t="shared" si="61"/>
        <v>0</v>
      </c>
      <c r="M331" s="33">
        <f t="shared" si="62"/>
        <v>0</v>
      </c>
      <c r="N331" s="34">
        <f t="shared" si="63"/>
        <v>0</v>
      </c>
      <c r="O331" s="35">
        <f t="shared" si="64"/>
        <v>0</v>
      </c>
      <c r="P331" s="35">
        <f t="shared" si="65"/>
        <v>0</v>
      </c>
      <c r="Q331" s="35">
        <f t="shared" si="66"/>
        <v>0</v>
      </c>
      <c r="R331" s="36">
        <f t="shared" si="67"/>
        <v>0</v>
      </c>
      <c r="S331" s="36">
        <f t="shared" si="68"/>
        <v>0</v>
      </c>
    </row>
    <row r="332" spans="1:19" ht="15.75" x14ac:dyDescent="0.25">
      <c r="A332" s="28"/>
      <c r="B332" s="28"/>
      <c r="C332" s="29"/>
      <c r="D332" s="30"/>
      <c r="E332" s="31" t="str">
        <f t="shared" si="57"/>
        <v>0</v>
      </c>
      <c r="F332" s="30"/>
      <c r="G332" s="31" t="str">
        <f t="shared" si="58"/>
        <v>0</v>
      </c>
      <c r="H332" s="30"/>
      <c r="I332" s="31"/>
      <c r="J332" s="32">
        <f t="shared" si="59"/>
        <v>0</v>
      </c>
      <c r="K332" s="32">
        <f t="shared" si="60"/>
        <v>0</v>
      </c>
      <c r="L332" s="33">
        <f t="shared" si="61"/>
        <v>0</v>
      </c>
      <c r="M332" s="33">
        <f t="shared" si="62"/>
        <v>0</v>
      </c>
      <c r="N332" s="34">
        <f t="shared" si="63"/>
        <v>0</v>
      </c>
      <c r="O332" s="35">
        <f t="shared" si="64"/>
        <v>0</v>
      </c>
      <c r="P332" s="35">
        <f t="shared" si="65"/>
        <v>0</v>
      </c>
      <c r="Q332" s="35">
        <f t="shared" si="66"/>
        <v>0</v>
      </c>
      <c r="R332" s="36">
        <f t="shared" si="67"/>
        <v>0</v>
      </c>
      <c r="S332" s="36">
        <f t="shared" si="68"/>
        <v>0</v>
      </c>
    </row>
    <row r="333" spans="1:19" ht="15.75" x14ac:dyDescent="0.25">
      <c r="A333" s="28"/>
      <c r="B333" s="28"/>
      <c r="C333" s="29"/>
      <c r="D333" s="30"/>
      <c r="E333" s="31" t="str">
        <f t="shared" si="57"/>
        <v>0</v>
      </c>
      <c r="F333" s="30"/>
      <c r="G333" s="31" t="str">
        <f t="shared" si="58"/>
        <v>0</v>
      </c>
      <c r="H333" s="30"/>
      <c r="I333" s="31"/>
      <c r="J333" s="32">
        <f t="shared" si="59"/>
        <v>0</v>
      </c>
      <c r="K333" s="32">
        <f t="shared" si="60"/>
        <v>0</v>
      </c>
      <c r="L333" s="33">
        <f t="shared" si="61"/>
        <v>0</v>
      </c>
      <c r="M333" s="33">
        <f t="shared" si="62"/>
        <v>0</v>
      </c>
      <c r="N333" s="34">
        <f t="shared" si="63"/>
        <v>0</v>
      </c>
      <c r="O333" s="35">
        <f t="shared" si="64"/>
        <v>0</v>
      </c>
      <c r="P333" s="35">
        <f t="shared" si="65"/>
        <v>0</v>
      </c>
      <c r="Q333" s="35">
        <f t="shared" si="66"/>
        <v>0</v>
      </c>
      <c r="R333" s="36">
        <f t="shared" si="67"/>
        <v>0</v>
      </c>
      <c r="S333" s="36">
        <f t="shared" si="68"/>
        <v>0</v>
      </c>
    </row>
    <row r="334" spans="1:19" ht="15.75" x14ac:dyDescent="0.25">
      <c r="A334" s="28"/>
      <c r="B334" s="28"/>
      <c r="C334" s="29"/>
      <c r="D334" s="30"/>
      <c r="E334" s="31" t="str">
        <f t="shared" si="57"/>
        <v>0</v>
      </c>
      <c r="F334" s="30"/>
      <c r="G334" s="31" t="str">
        <f t="shared" si="58"/>
        <v>0</v>
      </c>
      <c r="H334" s="30"/>
      <c r="I334" s="31"/>
      <c r="J334" s="32">
        <f t="shared" si="59"/>
        <v>0</v>
      </c>
      <c r="K334" s="32">
        <f t="shared" si="60"/>
        <v>0</v>
      </c>
      <c r="L334" s="33">
        <f t="shared" si="61"/>
        <v>0</v>
      </c>
      <c r="M334" s="33">
        <f t="shared" si="62"/>
        <v>0</v>
      </c>
      <c r="N334" s="34">
        <f t="shared" si="63"/>
        <v>0</v>
      </c>
      <c r="O334" s="35">
        <f t="shared" si="64"/>
        <v>0</v>
      </c>
      <c r="P334" s="35">
        <f t="shared" si="65"/>
        <v>0</v>
      </c>
      <c r="Q334" s="35">
        <f t="shared" si="66"/>
        <v>0</v>
      </c>
      <c r="R334" s="36">
        <f t="shared" si="67"/>
        <v>0</v>
      </c>
      <c r="S334" s="36">
        <f t="shared" si="68"/>
        <v>0</v>
      </c>
    </row>
    <row r="335" spans="1:19" ht="15.75" x14ac:dyDescent="0.25">
      <c r="A335" s="28"/>
      <c r="B335" s="28"/>
      <c r="C335" s="29"/>
      <c r="D335" s="30"/>
      <c r="E335" s="31" t="str">
        <f t="shared" si="57"/>
        <v>0</v>
      </c>
      <c r="F335" s="30"/>
      <c r="G335" s="31" t="str">
        <f t="shared" si="58"/>
        <v>0</v>
      </c>
      <c r="H335" s="30"/>
      <c r="I335" s="31"/>
      <c r="J335" s="32">
        <f t="shared" si="59"/>
        <v>0</v>
      </c>
      <c r="K335" s="32">
        <f t="shared" si="60"/>
        <v>0</v>
      </c>
      <c r="L335" s="33">
        <f t="shared" si="61"/>
        <v>0</v>
      </c>
      <c r="M335" s="33">
        <f t="shared" si="62"/>
        <v>0</v>
      </c>
      <c r="N335" s="34">
        <f t="shared" si="63"/>
        <v>0</v>
      </c>
      <c r="O335" s="35">
        <f t="shared" si="64"/>
        <v>0</v>
      </c>
      <c r="P335" s="35">
        <f t="shared" si="65"/>
        <v>0</v>
      </c>
      <c r="Q335" s="35">
        <f t="shared" si="66"/>
        <v>0</v>
      </c>
      <c r="R335" s="36">
        <f t="shared" si="67"/>
        <v>0</v>
      </c>
      <c r="S335" s="36">
        <f t="shared" si="68"/>
        <v>0</v>
      </c>
    </row>
    <row r="336" spans="1:19" ht="15.75" x14ac:dyDescent="0.25">
      <c r="A336" s="28"/>
      <c r="B336" s="28"/>
      <c r="C336" s="29"/>
      <c r="D336" s="30"/>
      <c r="E336" s="31" t="str">
        <f t="shared" si="57"/>
        <v>0</v>
      </c>
      <c r="F336" s="30"/>
      <c r="G336" s="31" t="str">
        <f t="shared" si="58"/>
        <v>0</v>
      </c>
      <c r="H336" s="30"/>
      <c r="I336" s="31"/>
      <c r="J336" s="32">
        <f t="shared" si="59"/>
        <v>0</v>
      </c>
      <c r="K336" s="32">
        <f t="shared" si="60"/>
        <v>0</v>
      </c>
      <c r="L336" s="33">
        <f t="shared" si="61"/>
        <v>0</v>
      </c>
      <c r="M336" s="33">
        <f t="shared" si="62"/>
        <v>0</v>
      </c>
      <c r="N336" s="34">
        <f t="shared" si="63"/>
        <v>0</v>
      </c>
      <c r="O336" s="35">
        <f t="shared" si="64"/>
        <v>0</v>
      </c>
      <c r="P336" s="35">
        <f t="shared" si="65"/>
        <v>0</v>
      </c>
      <c r="Q336" s="35">
        <f t="shared" si="66"/>
        <v>0</v>
      </c>
      <c r="R336" s="36">
        <f t="shared" si="67"/>
        <v>0</v>
      </c>
      <c r="S336" s="36">
        <f t="shared" si="68"/>
        <v>0</v>
      </c>
    </row>
    <row r="337" spans="1:19" ht="15.75" x14ac:dyDescent="0.25">
      <c r="A337" s="28"/>
      <c r="B337" s="28"/>
      <c r="C337" s="29"/>
      <c r="D337" s="30"/>
      <c r="E337" s="31" t="str">
        <f t="shared" si="57"/>
        <v>0</v>
      </c>
      <c r="F337" s="30"/>
      <c r="G337" s="31" t="str">
        <f t="shared" si="58"/>
        <v>0</v>
      </c>
      <c r="H337" s="30"/>
      <c r="I337" s="31"/>
      <c r="J337" s="32">
        <f t="shared" si="59"/>
        <v>0</v>
      </c>
      <c r="K337" s="32">
        <f t="shared" si="60"/>
        <v>0</v>
      </c>
      <c r="L337" s="33">
        <f t="shared" si="61"/>
        <v>0</v>
      </c>
      <c r="M337" s="33">
        <f t="shared" si="62"/>
        <v>0</v>
      </c>
      <c r="N337" s="34">
        <f t="shared" si="63"/>
        <v>0</v>
      </c>
      <c r="O337" s="35">
        <f t="shared" si="64"/>
        <v>0</v>
      </c>
      <c r="P337" s="35">
        <f t="shared" si="65"/>
        <v>0</v>
      </c>
      <c r="Q337" s="35">
        <f t="shared" si="66"/>
        <v>0</v>
      </c>
      <c r="R337" s="36">
        <f t="shared" si="67"/>
        <v>0</v>
      </c>
      <c r="S337" s="36">
        <f t="shared" si="68"/>
        <v>0</v>
      </c>
    </row>
    <row r="338" spans="1:19" ht="15.75" x14ac:dyDescent="0.25">
      <c r="A338" s="28"/>
      <c r="B338" s="28"/>
      <c r="C338" s="29"/>
      <c r="D338" s="30"/>
      <c r="E338" s="31" t="str">
        <f t="shared" si="57"/>
        <v>0</v>
      </c>
      <c r="F338" s="30"/>
      <c r="G338" s="31" t="str">
        <f t="shared" si="58"/>
        <v>0</v>
      </c>
      <c r="H338" s="30"/>
      <c r="I338" s="31"/>
      <c r="J338" s="32">
        <f t="shared" si="59"/>
        <v>0</v>
      </c>
      <c r="K338" s="32">
        <f t="shared" si="60"/>
        <v>0</v>
      </c>
      <c r="L338" s="33">
        <f t="shared" si="61"/>
        <v>0</v>
      </c>
      <c r="M338" s="33">
        <f t="shared" si="62"/>
        <v>0</v>
      </c>
      <c r="N338" s="34">
        <f t="shared" si="63"/>
        <v>0</v>
      </c>
      <c r="O338" s="35">
        <f t="shared" si="64"/>
        <v>0</v>
      </c>
      <c r="P338" s="35">
        <f t="shared" si="65"/>
        <v>0</v>
      </c>
      <c r="Q338" s="35">
        <f t="shared" si="66"/>
        <v>0</v>
      </c>
      <c r="R338" s="36">
        <f t="shared" si="67"/>
        <v>0</v>
      </c>
      <c r="S338" s="36">
        <f t="shared" si="68"/>
        <v>0</v>
      </c>
    </row>
    <row r="339" spans="1:19" ht="15.75" x14ac:dyDescent="0.25">
      <c r="A339" s="28"/>
      <c r="B339" s="28"/>
      <c r="C339" s="29"/>
      <c r="D339" s="30"/>
      <c r="E339" s="31" t="str">
        <f t="shared" si="57"/>
        <v>0</v>
      </c>
      <c r="F339" s="30"/>
      <c r="G339" s="31" t="str">
        <f t="shared" si="58"/>
        <v>0</v>
      </c>
      <c r="H339" s="30"/>
      <c r="I339" s="31"/>
      <c r="J339" s="32">
        <f t="shared" si="59"/>
        <v>0</v>
      </c>
      <c r="K339" s="32">
        <f t="shared" si="60"/>
        <v>0</v>
      </c>
      <c r="L339" s="33">
        <f t="shared" si="61"/>
        <v>0</v>
      </c>
      <c r="M339" s="33">
        <f t="shared" si="62"/>
        <v>0</v>
      </c>
      <c r="N339" s="34">
        <f t="shared" si="63"/>
        <v>0</v>
      </c>
      <c r="O339" s="35">
        <f t="shared" si="64"/>
        <v>0</v>
      </c>
      <c r="P339" s="35">
        <f t="shared" si="65"/>
        <v>0</v>
      </c>
      <c r="Q339" s="35">
        <f t="shared" si="66"/>
        <v>0</v>
      </c>
      <c r="R339" s="36">
        <f t="shared" si="67"/>
        <v>0</v>
      </c>
      <c r="S339" s="36">
        <f t="shared" si="68"/>
        <v>0</v>
      </c>
    </row>
    <row r="340" spans="1:19" ht="15.75" x14ac:dyDescent="0.25">
      <c r="A340" s="28"/>
      <c r="B340" s="28"/>
      <c r="C340" s="29"/>
      <c r="D340" s="30"/>
      <c r="E340" s="31" t="str">
        <f t="shared" si="57"/>
        <v>0</v>
      </c>
      <c r="F340" s="30"/>
      <c r="G340" s="31" t="str">
        <f t="shared" si="58"/>
        <v>0</v>
      </c>
      <c r="H340" s="30"/>
      <c r="I340" s="31"/>
      <c r="J340" s="32">
        <f t="shared" si="59"/>
        <v>0</v>
      </c>
      <c r="K340" s="32">
        <f t="shared" si="60"/>
        <v>0</v>
      </c>
      <c r="L340" s="33">
        <f t="shared" si="61"/>
        <v>0</v>
      </c>
      <c r="M340" s="33">
        <f t="shared" si="62"/>
        <v>0</v>
      </c>
      <c r="N340" s="34">
        <f t="shared" si="63"/>
        <v>0</v>
      </c>
      <c r="O340" s="35">
        <f t="shared" si="64"/>
        <v>0</v>
      </c>
      <c r="P340" s="35">
        <f t="shared" si="65"/>
        <v>0</v>
      </c>
      <c r="Q340" s="35">
        <f t="shared" si="66"/>
        <v>0</v>
      </c>
      <c r="R340" s="36">
        <f t="shared" si="67"/>
        <v>0</v>
      </c>
      <c r="S340" s="36">
        <f t="shared" si="68"/>
        <v>0</v>
      </c>
    </row>
    <row r="341" spans="1:19" ht="15.75" x14ac:dyDescent="0.25">
      <c r="A341" s="28"/>
      <c r="B341" s="28"/>
      <c r="C341" s="29"/>
      <c r="D341" s="30"/>
      <c r="E341" s="31" t="str">
        <f t="shared" si="57"/>
        <v>0</v>
      </c>
      <c r="F341" s="30"/>
      <c r="G341" s="31" t="str">
        <f t="shared" si="58"/>
        <v>0</v>
      </c>
      <c r="H341" s="30"/>
      <c r="I341" s="31"/>
      <c r="J341" s="32">
        <f t="shared" si="59"/>
        <v>0</v>
      </c>
      <c r="K341" s="32">
        <f t="shared" si="60"/>
        <v>0</v>
      </c>
      <c r="L341" s="33">
        <f t="shared" si="61"/>
        <v>0</v>
      </c>
      <c r="M341" s="33">
        <f t="shared" si="62"/>
        <v>0</v>
      </c>
      <c r="N341" s="34">
        <f t="shared" si="63"/>
        <v>0</v>
      </c>
      <c r="O341" s="35">
        <f t="shared" si="64"/>
        <v>0</v>
      </c>
      <c r="P341" s="35">
        <f t="shared" si="65"/>
        <v>0</v>
      </c>
      <c r="Q341" s="35">
        <f t="shared" si="66"/>
        <v>0</v>
      </c>
      <c r="R341" s="36">
        <f t="shared" si="67"/>
        <v>0</v>
      </c>
      <c r="S341" s="36">
        <f t="shared" si="68"/>
        <v>0</v>
      </c>
    </row>
    <row r="342" spans="1:19" ht="15.75" x14ac:dyDescent="0.25">
      <c r="A342" s="28"/>
      <c r="B342" s="28"/>
      <c r="C342" s="29"/>
      <c r="D342" s="30"/>
      <c r="E342" s="31" t="str">
        <f t="shared" si="57"/>
        <v>0</v>
      </c>
      <c r="F342" s="30"/>
      <c r="G342" s="31" t="str">
        <f t="shared" si="58"/>
        <v>0</v>
      </c>
      <c r="H342" s="30"/>
      <c r="I342" s="31"/>
      <c r="J342" s="32">
        <f t="shared" si="59"/>
        <v>0</v>
      </c>
      <c r="K342" s="32">
        <f t="shared" si="60"/>
        <v>0</v>
      </c>
      <c r="L342" s="33">
        <f t="shared" si="61"/>
        <v>0</v>
      </c>
      <c r="M342" s="33">
        <f t="shared" si="62"/>
        <v>0</v>
      </c>
      <c r="N342" s="34">
        <f t="shared" si="63"/>
        <v>0</v>
      </c>
      <c r="O342" s="35">
        <f t="shared" si="64"/>
        <v>0</v>
      </c>
      <c r="P342" s="35">
        <f t="shared" si="65"/>
        <v>0</v>
      </c>
      <c r="Q342" s="35">
        <f t="shared" si="66"/>
        <v>0</v>
      </c>
      <c r="R342" s="36">
        <f t="shared" si="67"/>
        <v>0</v>
      </c>
      <c r="S342" s="36">
        <f t="shared" si="68"/>
        <v>0</v>
      </c>
    </row>
    <row r="343" spans="1:19" ht="15.75" x14ac:dyDescent="0.25">
      <c r="A343" s="28"/>
      <c r="B343" s="28"/>
      <c r="C343" s="29"/>
      <c r="D343" s="30"/>
      <c r="E343" s="31" t="str">
        <f t="shared" si="57"/>
        <v>0</v>
      </c>
      <c r="F343" s="30"/>
      <c r="G343" s="31" t="str">
        <f t="shared" si="58"/>
        <v>0</v>
      </c>
      <c r="H343" s="30"/>
      <c r="I343" s="31"/>
      <c r="J343" s="32">
        <f t="shared" si="59"/>
        <v>0</v>
      </c>
      <c r="K343" s="32">
        <f t="shared" si="60"/>
        <v>0</v>
      </c>
      <c r="L343" s="33">
        <f t="shared" si="61"/>
        <v>0</v>
      </c>
      <c r="M343" s="33">
        <f t="shared" si="62"/>
        <v>0</v>
      </c>
      <c r="N343" s="34">
        <f t="shared" si="63"/>
        <v>0</v>
      </c>
      <c r="O343" s="35">
        <f t="shared" si="64"/>
        <v>0</v>
      </c>
      <c r="P343" s="35">
        <f t="shared" si="65"/>
        <v>0</v>
      </c>
      <c r="Q343" s="35">
        <f t="shared" si="66"/>
        <v>0</v>
      </c>
      <c r="R343" s="36">
        <f t="shared" si="67"/>
        <v>0</v>
      </c>
      <c r="S343" s="36">
        <f t="shared" si="68"/>
        <v>0</v>
      </c>
    </row>
    <row r="344" spans="1:19" ht="15.75" x14ac:dyDescent="0.25">
      <c r="A344" s="28"/>
      <c r="B344" s="28"/>
      <c r="C344" s="29"/>
      <c r="D344" s="30"/>
      <c r="E344" s="31" t="str">
        <f t="shared" si="57"/>
        <v>0</v>
      </c>
      <c r="F344" s="30"/>
      <c r="G344" s="31" t="str">
        <f t="shared" si="58"/>
        <v>0</v>
      </c>
      <c r="H344" s="30"/>
      <c r="I344" s="31"/>
      <c r="J344" s="32">
        <f t="shared" si="59"/>
        <v>0</v>
      </c>
      <c r="K344" s="32">
        <f t="shared" si="60"/>
        <v>0</v>
      </c>
      <c r="L344" s="33">
        <f t="shared" si="61"/>
        <v>0</v>
      </c>
      <c r="M344" s="33">
        <f t="shared" si="62"/>
        <v>0</v>
      </c>
      <c r="N344" s="34">
        <f t="shared" si="63"/>
        <v>0</v>
      </c>
      <c r="O344" s="35">
        <f t="shared" si="64"/>
        <v>0</v>
      </c>
      <c r="P344" s="35">
        <f t="shared" si="65"/>
        <v>0</v>
      </c>
      <c r="Q344" s="35">
        <f t="shared" si="66"/>
        <v>0</v>
      </c>
      <c r="R344" s="36">
        <f t="shared" si="67"/>
        <v>0</v>
      </c>
      <c r="S344" s="36">
        <f t="shared" si="68"/>
        <v>0</v>
      </c>
    </row>
    <row r="345" spans="1:19" ht="15.75" x14ac:dyDescent="0.25">
      <c r="A345" s="28"/>
      <c r="B345" s="28"/>
      <c r="C345" s="29"/>
      <c r="D345" s="30"/>
      <c r="E345" s="31" t="str">
        <f t="shared" si="57"/>
        <v>0</v>
      </c>
      <c r="F345" s="30"/>
      <c r="G345" s="31" t="str">
        <f t="shared" si="58"/>
        <v>0</v>
      </c>
      <c r="H345" s="30"/>
      <c r="I345" s="31"/>
      <c r="J345" s="32">
        <f t="shared" si="59"/>
        <v>0</v>
      </c>
      <c r="K345" s="32">
        <f t="shared" si="60"/>
        <v>0</v>
      </c>
      <c r="L345" s="33">
        <f t="shared" si="61"/>
        <v>0</v>
      </c>
      <c r="M345" s="33">
        <f t="shared" si="62"/>
        <v>0</v>
      </c>
      <c r="N345" s="34">
        <f t="shared" si="63"/>
        <v>0</v>
      </c>
      <c r="O345" s="35">
        <f t="shared" si="64"/>
        <v>0</v>
      </c>
      <c r="P345" s="35">
        <f t="shared" si="65"/>
        <v>0</v>
      </c>
      <c r="Q345" s="35">
        <f t="shared" si="66"/>
        <v>0</v>
      </c>
      <c r="R345" s="36">
        <f t="shared" si="67"/>
        <v>0</v>
      </c>
      <c r="S345" s="36">
        <f t="shared" si="68"/>
        <v>0</v>
      </c>
    </row>
    <row r="346" spans="1:19" ht="15.75" x14ac:dyDescent="0.25">
      <c r="A346" s="28"/>
      <c r="B346" s="28"/>
      <c r="C346" s="29"/>
      <c r="D346" s="30"/>
      <c r="E346" s="31" t="str">
        <f t="shared" si="57"/>
        <v>0</v>
      </c>
      <c r="F346" s="30"/>
      <c r="G346" s="31" t="str">
        <f t="shared" si="58"/>
        <v>0</v>
      </c>
      <c r="H346" s="30"/>
      <c r="I346" s="31"/>
      <c r="J346" s="32">
        <f t="shared" si="59"/>
        <v>0</v>
      </c>
      <c r="K346" s="32">
        <f t="shared" si="60"/>
        <v>0</v>
      </c>
      <c r="L346" s="33">
        <f t="shared" si="61"/>
        <v>0</v>
      </c>
      <c r="M346" s="33">
        <f t="shared" si="62"/>
        <v>0</v>
      </c>
      <c r="N346" s="34">
        <f t="shared" si="63"/>
        <v>0</v>
      </c>
      <c r="O346" s="35">
        <f t="shared" si="64"/>
        <v>0</v>
      </c>
      <c r="P346" s="35">
        <f t="shared" si="65"/>
        <v>0</v>
      </c>
      <c r="Q346" s="35">
        <f t="shared" si="66"/>
        <v>0</v>
      </c>
      <c r="R346" s="36">
        <f t="shared" si="67"/>
        <v>0</v>
      </c>
      <c r="S346" s="36">
        <f t="shared" si="68"/>
        <v>0</v>
      </c>
    </row>
    <row r="347" spans="1:19" ht="15.75" x14ac:dyDescent="0.25">
      <c r="A347" s="28"/>
      <c r="B347" s="28"/>
      <c r="C347" s="29"/>
      <c r="D347" s="30"/>
      <c r="E347" s="31" t="str">
        <f t="shared" si="57"/>
        <v>0</v>
      </c>
      <c r="F347" s="30"/>
      <c r="G347" s="31" t="str">
        <f t="shared" si="58"/>
        <v>0</v>
      </c>
      <c r="H347" s="30"/>
      <c r="I347" s="31"/>
      <c r="J347" s="32">
        <f t="shared" si="59"/>
        <v>0</v>
      </c>
      <c r="K347" s="32">
        <f t="shared" si="60"/>
        <v>0</v>
      </c>
      <c r="L347" s="33">
        <f t="shared" si="61"/>
        <v>0</v>
      </c>
      <c r="M347" s="33">
        <f t="shared" si="62"/>
        <v>0</v>
      </c>
      <c r="N347" s="34">
        <f t="shared" si="63"/>
        <v>0</v>
      </c>
      <c r="O347" s="35">
        <f t="shared" si="64"/>
        <v>0</v>
      </c>
      <c r="P347" s="35">
        <f t="shared" si="65"/>
        <v>0</v>
      </c>
      <c r="Q347" s="35">
        <f t="shared" si="66"/>
        <v>0</v>
      </c>
      <c r="R347" s="36">
        <f t="shared" si="67"/>
        <v>0</v>
      </c>
      <c r="S347" s="36">
        <f t="shared" si="68"/>
        <v>0</v>
      </c>
    </row>
    <row r="348" spans="1:19" ht="15.75" x14ac:dyDescent="0.25">
      <c r="A348" s="28"/>
      <c r="B348" s="28"/>
      <c r="C348" s="29"/>
      <c r="D348" s="30"/>
      <c r="E348" s="31" t="str">
        <f t="shared" si="57"/>
        <v>0</v>
      </c>
      <c r="F348" s="30"/>
      <c r="G348" s="31" t="str">
        <f t="shared" si="58"/>
        <v>0</v>
      </c>
      <c r="H348" s="30"/>
      <c r="I348" s="31"/>
      <c r="J348" s="32">
        <f t="shared" si="59"/>
        <v>0</v>
      </c>
      <c r="K348" s="32">
        <f t="shared" si="60"/>
        <v>0</v>
      </c>
      <c r="L348" s="33">
        <f t="shared" si="61"/>
        <v>0</v>
      </c>
      <c r="M348" s="33">
        <f t="shared" si="62"/>
        <v>0</v>
      </c>
      <c r="N348" s="34">
        <f t="shared" si="63"/>
        <v>0</v>
      </c>
      <c r="O348" s="35">
        <f t="shared" si="64"/>
        <v>0</v>
      </c>
      <c r="P348" s="35">
        <f t="shared" si="65"/>
        <v>0</v>
      </c>
      <c r="Q348" s="35">
        <f t="shared" si="66"/>
        <v>0</v>
      </c>
      <c r="R348" s="36">
        <f t="shared" si="67"/>
        <v>0</v>
      </c>
      <c r="S348" s="36">
        <f t="shared" si="68"/>
        <v>0</v>
      </c>
    </row>
    <row r="349" spans="1:19" ht="15.75" x14ac:dyDescent="0.25">
      <c r="A349" s="28"/>
      <c r="B349" s="28"/>
      <c r="C349" s="29"/>
      <c r="D349" s="30"/>
      <c r="E349" s="31" t="str">
        <f t="shared" si="57"/>
        <v>0</v>
      </c>
      <c r="F349" s="30"/>
      <c r="G349" s="31" t="str">
        <f t="shared" si="58"/>
        <v>0</v>
      </c>
      <c r="H349" s="30"/>
      <c r="I349" s="31"/>
      <c r="J349" s="32">
        <f t="shared" si="59"/>
        <v>0</v>
      </c>
      <c r="K349" s="32">
        <f t="shared" si="60"/>
        <v>0</v>
      </c>
      <c r="L349" s="33">
        <f t="shared" si="61"/>
        <v>0</v>
      </c>
      <c r="M349" s="33">
        <f t="shared" si="62"/>
        <v>0</v>
      </c>
      <c r="N349" s="34">
        <f t="shared" si="63"/>
        <v>0</v>
      </c>
      <c r="O349" s="35">
        <f t="shared" si="64"/>
        <v>0</v>
      </c>
      <c r="P349" s="35">
        <f t="shared" si="65"/>
        <v>0</v>
      </c>
      <c r="Q349" s="35">
        <f t="shared" si="66"/>
        <v>0</v>
      </c>
      <c r="R349" s="36">
        <f t="shared" si="67"/>
        <v>0</v>
      </c>
      <c r="S349" s="36">
        <f t="shared" si="68"/>
        <v>0</v>
      </c>
    </row>
    <row r="350" spans="1:19" ht="15.75" x14ac:dyDescent="0.25">
      <c r="A350" s="28"/>
      <c r="B350" s="28"/>
      <c r="C350" s="29"/>
      <c r="D350" s="30"/>
      <c r="E350" s="31" t="str">
        <f t="shared" si="57"/>
        <v>0</v>
      </c>
      <c r="F350" s="30"/>
      <c r="G350" s="31" t="str">
        <f t="shared" si="58"/>
        <v>0</v>
      </c>
      <c r="H350" s="30"/>
      <c r="I350" s="31"/>
      <c r="J350" s="32">
        <f t="shared" si="59"/>
        <v>0</v>
      </c>
      <c r="K350" s="32">
        <f t="shared" si="60"/>
        <v>0</v>
      </c>
      <c r="L350" s="33">
        <f t="shared" si="61"/>
        <v>0</v>
      </c>
      <c r="M350" s="33">
        <f t="shared" si="62"/>
        <v>0</v>
      </c>
      <c r="N350" s="34">
        <f t="shared" si="63"/>
        <v>0</v>
      </c>
      <c r="O350" s="35">
        <f t="shared" si="64"/>
        <v>0</v>
      </c>
      <c r="P350" s="35">
        <f t="shared" si="65"/>
        <v>0</v>
      </c>
      <c r="Q350" s="35">
        <f t="shared" si="66"/>
        <v>0</v>
      </c>
      <c r="R350" s="36">
        <f t="shared" si="67"/>
        <v>0</v>
      </c>
      <c r="S350" s="36">
        <f t="shared" si="68"/>
        <v>0</v>
      </c>
    </row>
    <row r="351" spans="1:19" ht="15.75" x14ac:dyDescent="0.25">
      <c r="A351" s="28"/>
      <c r="B351" s="28"/>
      <c r="C351" s="29"/>
      <c r="D351" s="30"/>
      <c r="E351" s="31" t="str">
        <f t="shared" si="57"/>
        <v>0</v>
      </c>
      <c r="F351" s="30"/>
      <c r="G351" s="31" t="str">
        <f t="shared" si="58"/>
        <v>0</v>
      </c>
      <c r="H351" s="30"/>
      <c r="I351" s="31"/>
      <c r="J351" s="32">
        <f t="shared" si="59"/>
        <v>0</v>
      </c>
      <c r="K351" s="32">
        <f t="shared" si="60"/>
        <v>0</v>
      </c>
      <c r="L351" s="33">
        <f t="shared" si="61"/>
        <v>0</v>
      </c>
      <c r="M351" s="33">
        <f t="shared" si="62"/>
        <v>0</v>
      </c>
      <c r="N351" s="34">
        <f t="shared" si="63"/>
        <v>0</v>
      </c>
      <c r="O351" s="35">
        <f t="shared" si="64"/>
        <v>0</v>
      </c>
      <c r="P351" s="35">
        <f t="shared" si="65"/>
        <v>0</v>
      </c>
      <c r="Q351" s="35">
        <f t="shared" si="66"/>
        <v>0</v>
      </c>
      <c r="R351" s="36">
        <f t="shared" si="67"/>
        <v>0</v>
      </c>
      <c r="S351" s="36">
        <f t="shared" si="68"/>
        <v>0</v>
      </c>
    </row>
    <row r="352" spans="1:19" ht="15.75" x14ac:dyDescent="0.25">
      <c r="A352" s="28"/>
      <c r="B352" s="28"/>
      <c r="C352" s="29"/>
      <c r="D352" s="30"/>
      <c r="E352" s="31" t="str">
        <f t="shared" si="57"/>
        <v>0</v>
      </c>
      <c r="F352" s="30"/>
      <c r="G352" s="31" t="str">
        <f t="shared" si="58"/>
        <v>0</v>
      </c>
      <c r="H352" s="30"/>
      <c r="I352" s="31"/>
      <c r="J352" s="32">
        <f t="shared" si="59"/>
        <v>0</v>
      </c>
      <c r="K352" s="32">
        <f t="shared" si="60"/>
        <v>0</v>
      </c>
      <c r="L352" s="33">
        <f t="shared" si="61"/>
        <v>0</v>
      </c>
      <c r="M352" s="33">
        <f t="shared" si="62"/>
        <v>0</v>
      </c>
      <c r="N352" s="34">
        <f t="shared" si="63"/>
        <v>0</v>
      </c>
      <c r="O352" s="35">
        <f t="shared" si="64"/>
        <v>0</v>
      </c>
      <c r="P352" s="35">
        <f t="shared" si="65"/>
        <v>0</v>
      </c>
      <c r="Q352" s="35">
        <f t="shared" si="66"/>
        <v>0</v>
      </c>
      <c r="R352" s="36">
        <f t="shared" si="67"/>
        <v>0</v>
      </c>
      <c r="S352" s="36">
        <f t="shared" si="68"/>
        <v>0</v>
      </c>
    </row>
    <row r="353" spans="1:19" ht="15.75" x14ac:dyDescent="0.25">
      <c r="A353" s="28"/>
      <c r="B353" s="28"/>
      <c r="C353" s="29"/>
      <c r="D353" s="30"/>
      <c r="E353" s="31" t="str">
        <f t="shared" si="57"/>
        <v>0</v>
      </c>
      <c r="F353" s="30"/>
      <c r="G353" s="31" t="str">
        <f t="shared" si="58"/>
        <v>0</v>
      </c>
      <c r="H353" s="30"/>
      <c r="I353" s="31"/>
      <c r="J353" s="32">
        <f t="shared" si="59"/>
        <v>0</v>
      </c>
      <c r="K353" s="32">
        <f t="shared" si="60"/>
        <v>0</v>
      </c>
      <c r="L353" s="33">
        <f t="shared" si="61"/>
        <v>0</v>
      </c>
      <c r="M353" s="33">
        <f t="shared" si="62"/>
        <v>0</v>
      </c>
      <c r="N353" s="34">
        <f t="shared" si="63"/>
        <v>0</v>
      </c>
      <c r="O353" s="35">
        <f t="shared" si="64"/>
        <v>0</v>
      </c>
      <c r="P353" s="35">
        <f t="shared" si="65"/>
        <v>0</v>
      </c>
      <c r="Q353" s="35">
        <f t="shared" si="66"/>
        <v>0</v>
      </c>
      <c r="R353" s="36">
        <f t="shared" si="67"/>
        <v>0</v>
      </c>
      <c r="S353" s="36">
        <f t="shared" si="68"/>
        <v>0</v>
      </c>
    </row>
    <row r="354" spans="1:19" ht="15.75" x14ac:dyDescent="0.25">
      <c r="A354" s="28"/>
      <c r="B354" s="28"/>
      <c r="C354" s="29"/>
      <c r="D354" s="30"/>
      <c r="E354" s="31" t="str">
        <f t="shared" si="57"/>
        <v>0</v>
      </c>
      <c r="F354" s="30"/>
      <c r="G354" s="31" t="str">
        <f t="shared" si="58"/>
        <v>0</v>
      </c>
      <c r="H354" s="30"/>
      <c r="I354" s="31"/>
      <c r="J354" s="32">
        <f t="shared" si="59"/>
        <v>0</v>
      </c>
      <c r="K354" s="32">
        <f t="shared" si="60"/>
        <v>0</v>
      </c>
      <c r="L354" s="33">
        <f t="shared" si="61"/>
        <v>0</v>
      </c>
      <c r="M354" s="33">
        <f t="shared" si="62"/>
        <v>0</v>
      </c>
      <c r="N354" s="34">
        <f t="shared" si="63"/>
        <v>0</v>
      </c>
      <c r="O354" s="35">
        <f t="shared" si="64"/>
        <v>0</v>
      </c>
      <c r="P354" s="35">
        <f t="shared" si="65"/>
        <v>0</v>
      </c>
      <c r="Q354" s="35">
        <f t="shared" si="66"/>
        <v>0</v>
      </c>
      <c r="R354" s="36">
        <f t="shared" si="67"/>
        <v>0</v>
      </c>
      <c r="S354" s="36">
        <f t="shared" si="68"/>
        <v>0</v>
      </c>
    </row>
    <row r="355" spans="1:19" ht="15.75" x14ac:dyDescent="0.25">
      <c r="A355" s="28"/>
      <c r="B355" s="28"/>
      <c r="C355" s="29"/>
      <c r="D355" s="30"/>
      <c r="E355" s="31" t="str">
        <f t="shared" si="57"/>
        <v>0</v>
      </c>
      <c r="F355" s="30"/>
      <c r="G355" s="31" t="str">
        <f t="shared" si="58"/>
        <v>0</v>
      </c>
      <c r="H355" s="30"/>
      <c r="I355" s="31"/>
      <c r="J355" s="32">
        <f t="shared" si="59"/>
        <v>0</v>
      </c>
      <c r="K355" s="32">
        <f t="shared" si="60"/>
        <v>0</v>
      </c>
      <c r="L355" s="33">
        <f t="shared" si="61"/>
        <v>0</v>
      </c>
      <c r="M355" s="33">
        <f t="shared" si="62"/>
        <v>0</v>
      </c>
      <c r="N355" s="34">
        <f t="shared" si="63"/>
        <v>0</v>
      </c>
      <c r="O355" s="35">
        <f t="shared" si="64"/>
        <v>0</v>
      </c>
      <c r="P355" s="35">
        <f t="shared" si="65"/>
        <v>0</v>
      </c>
      <c r="Q355" s="35">
        <f t="shared" si="66"/>
        <v>0</v>
      </c>
      <c r="R355" s="36">
        <f t="shared" si="67"/>
        <v>0</v>
      </c>
      <c r="S355" s="36">
        <f t="shared" si="68"/>
        <v>0</v>
      </c>
    </row>
    <row r="356" spans="1:19" ht="15.75" x14ac:dyDescent="0.25">
      <c r="A356" s="28"/>
      <c r="B356" s="37"/>
      <c r="C356" s="29"/>
      <c r="D356" s="30"/>
      <c r="E356" s="31" t="str">
        <f t="shared" si="57"/>
        <v>0</v>
      </c>
      <c r="F356" s="30"/>
      <c r="G356" s="31" t="str">
        <f t="shared" si="58"/>
        <v>0</v>
      </c>
      <c r="H356" s="30"/>
      <c r="I356" s="31"/>
      <c r="J356" s="32">
        <f t="shared" si="59"/>
        <v>0</v>
      </c>
      <c r="K356" s="32">
        <f t="shared" si="60"/>
        <v>0</v>
      </c>
      <c r="L356" s="33">
        <f t="shared" si="61"/>
        <v>0</v>
      </c>
      <c r="M356" s="33">
        <f t="shared" si="62"/>
        <v>0</v>
      </c>
      <c r="N356" s="34">
        <f t="shared" si="63"/>
        <v>0</v>
      </c>
      <c r="O356" s="35">
        <f t="shared" si="64"/>
        <v>0</v>
      </c>
      <c r="P356" s="35">
        <f t="shared" si="65"/>
        <v>0</v>
      </c>
      <c r="Q356" s="35">
        <f t="shared" si="66"/>
        <v>0</v>
      </c>
      <c r="R356" s="36">
        <f t="shared" si="67"/>
        <v>0</v>
      </c>
      <c r="S356" s="36">
        <f t="shared" si="68"/>
        <v>0</v>
      </c>
    </row>
    <row r="357" spans="1:19" ht="15.75" x14ac:dyDescent="0.25">
      <c r="A357" s="28"/>
      <c r="B357" s="28"/>
      <c r="C357" s="29"/>
      <c r="D357" s="30"/>
      <c r="E357" s="31" t="str">
        <f t="shared" si="57"/>
        <v>0</v>
      </c>
      <c r="F357" s="30"/>
      <c r="G357" s="31" t="str">
        <f t="shared" si="58"/>
        <v>0</v>
      </c>
      <c r="H357" s="30"/>
      <c r="I357" s="31"/>
      <c r="J357" s="32">
        <f t="shared" si="59"/>
        <v>0</v>
      </c>
      <c r="K357" s="32">
        <f t="shared" si="60"/>
        <v>0</v>
      </c>
      <c r="L357" s="33">
        <f t="shared" si="61"/>
        <v>0</v>
      </c>
      <c r="M357" s="33">
        <f t="shared" si="62"/>
        <v>0</v>
      </c>
      <c r="N357" s="34">
        <f t="shared" si="63"/>
        <v>0</v>
      </c>
      <c r="O357" s="35">
        <f t="shared" si="64"/>
        <v>0</v>
      </c>
      <c r="P357" s="35">
        <f t="shared" si="65"/>
        <v>0</v>
      </c>
      <c r="Q357" s="35">
        <f t="shared" si="66"/>
        <v>0</v>
      </c>
      <c r="R357" s="36">
        <f t="shared" si="67"/>
        <v>0</v>
      </c>
      <c r="S357" s="36">
        <f t="shared" si="68"/>
        <v>0</v>
      </c>
    </row>
    <row r="358" spans="1:19" ht="15.75" x14ac:dyDescent="0.25">
      <c r="A358" s="28"/>
      <c r="B358" s="28"/>
      <c r="C358" s="29"/>
      <c r="D358" s="30"/>
      <c r="E358" s="31" t="str">
        <f t="shared" si="57"/>
        <v>0</v>
      </c>
      <c r="F358" s="30"/>
      <c r="G358" s="31" t="str">
        <f t="shared" si="58"/>
        <v>0</v>
      </c>
      <c r="H358" s="30"/>
      <c r="I358" s="31"/>
      <c r="J358" s="32">
        <f t="shared" si="59"/>
        <v>0</v>
      </c>
      <c r="K358" s="32">
        <f t="shared" si="60"/>
        <v>0</v>
      </c>
      <c r="L358" s="33">
        <f t="shared" si="61"/>
        <v>0</v>
      </c>
      <c r="M358" s="33">
        <f t="shared" si="62"/>
        <v>0</v>
      </c>
      <c r="N358" s="34">
        <f t="shared" si="63"/>
        <v>0</v>
      </c>
      <c r="O358" s="35">
        <f t="shared" si="64"/>
        <v>0</v>
      </c>
      <c r="P358" s="35">
        <f t="shared" si="65"/>
        <v>0</v>
      </c>
      <c r="Q358" s="35">
        <f t="shared" si="66"/>
        <v>0</v>
      </c>
      <c r="R358" s="36">
        <f t="shared" si="67"/>
        <v>0</v>
      </c>
      <c r="S358" s="36">
        <f t="shared" si="68"/>
        <v>0</v>
      </c>
    </row>
    <row r="359" spans="1:19" ht="15.75" x14ac:dyDescent="0.25">
      <c r="A359" s="28"/>
      <c r="B359" s="28"/>
      <c r="C359" s="29"/>
      <c r="D359" s="30"/>
      <c r="E359" s="31" t="str">
        <f t="shared" si="57"/>
        <v>0</v>
      </c>
      <c r="F359" s="30"/>
      <c r="G359" s="31" t="str">
        <f t="shared" si="58"/>
        <v>0</v>
      </c>
      <c r="H359" s="30"/>
      <c r="I359" s="31"/>
      <c r="J359" s="32">
        <f t="shared" si="59"/>
        <v>0</v>
      </c>
      <c r="K359" s="32">
        <f t="shared" si="60"/>
        <v>0</v>
      </c>
      <c r="L359" s="33">
        <f t="shared" si="61"/>
        <v>0</v>
      </c>
      <c r="M359" s="33">
        <f t="shared" si="62"/>
        <v>0</v>
      </c>
      <c r="N359" s="34">
        <f t="shared" si="63"/>
        <v>0</v>
      </c>
      <c r="O359" s="35">
        <f t="shared" si="64"/>
        <v>0</v>
      </c>
      <c r="P359" s="35">
        <f t="shared" si="65"/>
        <v>0</v>
      </c>
      <c r="Q359" s="35">
        <f t="shared" si="66"/>
        <v>0</v>
      </c>
      <c r="R359" s="36">
        <f t="shared" si="67"/>
        <v>0</v>
      </c>
      <c r="S359" s="36">
        <f t="shared" si="68"/>
        <v>0</v>
      </c>
    </row>
    <row r="360" spans="1:19" ht="15.75" x14ac:dyDescent="0.25">
      <c r="A360" s="28"/>
      <c r="B360" s="28"/>
      <c r="C360" s="29"/>
      <c r="D360" s="30"/>
      <c r="E360" s="31" t="str">
        <f t="shared" si="57"/>
        <v>0</v>
      </c>
      <c r="F360" s="30"/>
      <c r="G360" s="31" t="str">
        <f t="shared" si="58"/>
        <v>0</v>
      </c>
      <c r="H360" s="30"/>
      <c r="I360" s="31"/>
      <c r="J360" s="32">
        <f t="shared" si="59"/>
        <v>0</v>
      </c>
      <c r="K360" s="32">
        <f t="shared" si="60"/>
        <v>0</v>
      </c>
      <c r="L360" s="33">
        <f t="shared" si="61"/>
        <v>0</v>
      </c>
      <c r="M360" s="33">
        <f t="shared" si="62"/>
        <v>0</v>
      </c>
      <c r="N360" s="34">
        <f t="shared" si="63"/>
        <v>0</v>
      </c>
      <c r="O360" s="35">
        <f t="shared" si="64"/>
        <v>0</v>
      </c>
      <c r="P360" s="35">
        <f t="shared" si="65"/>
        <v>0</v>
      </c>
      <c r="Q360" s="35">
        <f t="shared" si="66"/>
        <v>0</v>
      </c>
      <c r="R360" s="36">
        <f t="shared" si="67"/>
        <v>0</v>
      </c>
      <c r="S360" s="36">
        <f t="shared" si="68"/>
        <v>0</v>
      </c>
    </row>
    <row r="361" spans="1:19" ht="15.75" x14ac:dyDescent="0.25">
      <c r="A361" s="28"/>
      <c r="B361" s="28"/>
      <c r="C361" s="29"/>
      <c r="D361" s="30"/>
      <c r="E361" s="31" t="str">
        <f t="shared" si="57"/>
        <v>0</v>
      </c>
      <c r="F361" s="30"/>
      <c r="G361" s="31" t="str">
        <f t="shared" si="58"/>
        <v>0</v>
      </c>
      <c r="H361" s="30"/>
      <c r="I361" s="31"/>
      <c r="J361" s="32">
        <f t="shared" si="59"/>
        <v>0</v>
      </c>
      <c r="K361" s="32">
        <f t="shared" si="60"/>
        <v>0</v>
      </c>
      <c r="L361" s="33">
        <f t="shared" si="61"/>
        <v>0</v>
      </c>
      <c r="M361" s="33">
        <f t="shared" si="62"/>
        <v>0</v>
      </c>
      <c r="N361" s="34">
        <f t="shared" si="63"/>
        <v>0</v>
      </c>
      <c r="O361" s="35">
        <f t="shared" si="64"/>
        <v>0</v>
      </c>
      <c r="P361" s="35">
        <f t="shared" si="65"/>
        <v>0</v>
      </c>
      <c r="Q361" s="35">
        <f t="shared" si="66"/>
        <v>0</v>
      </c>
      <c r="R361" s="36">
        <f t="shared" si="67"/>
        <v>0</v>
      </c>
      <c r="S361" s="36">
        <f t="shared" si="68"/>
        <v>0</v>
      </c>
    </row>
    <row r="362" spans="1:19" ht="15.75" x14ac:dyDescent="0.25">
      <c r="A362" s="28"/>
      <c r="B362" s="28"/>
      <c r="C362" s="29"/>
      <c r="D362" s="30"/>
      <c r="E362" s="31" t="str">
        <f t="shared" si="57"/>
        <v>0</v>
      </c>
      <c r="F362" s="30"/>
      <c r="G362" s="31" t="str">
        <f t="shared" si="58"/>
        <v>0</v>
      </c>
      <c r="H362" s="30"/>
      <c r="I362" s="31"/>
      <c r="J362" s="32">
        <f t="shared" si="59"/>
        <v>0</v>
      </c>
      <c r="K362" s="32">
        <f t="shared" si="60"/>
        <v>0</v>
      </c>
      <c r="L362" s="33">
        <f t="shared" si="61"/>
        <v>0</v>
      </c>
      <c r="M362" s="33">
        <f t="shared" si="62"/>
        <v>0</v>
      </c>
      <c r="N362" s="34">
        <f t="shared" si="63"/>
        <v>0</v>
      </c>
      <c r="O362" s="35">
        <f t="shared" si="64"/>
        <v>0</v>
      </c>
      <c r="P362" s="35">
        <f t="shared" si="65"/>
        <v>0</v>
      </c>
      <c r="Q362" s="35">
        <f t="shared" si="66"/>
        <v>0</v>
      </c>
      <c r="R362" s="36">
        <f t="shared" si="67"/>
        <v>0</v>
      </c>
      <c r="S362" s="36">
        <f t="shared" si="68"/>
        <v>0</v>
      </c>
    </row>
    <row r="363" spans="1:19" ht="15.75" x14ac:dyDescent="0.25">
      <c r="A363" s="28"/>
      <c r="B363" s="28"/>
      <c r="C363" s="29"/>
      <c r="D363" s="30"/>
      <c r="E363" s="31" t="str">
        <f t="shared" si="57"/>
        <v>0</v>
      </c>
      <c r="F363" s="30"/>
      <c r="G363" s="31" t="str">
        <f t="shared" si="58"/>
        <v>0</v>
      </c>
      <c r="H363" s="30"/>
      <c r="I363" s="31"/>
      <c r="J363" s="32">
        <f t="shared" si="59"/>
        <v>0</v>
      </c>
      <c r="K363" s="32">
        <f t="shared" si="60"/>
        <v>0</v>
      </c>
      <c r="L363" s="33">
        <f t="shared" si="61"/>
        <v>0</v>
      </c>
      <c r="M363" s="33">
        <f t="shared" si="62"/>
        <v>0</v>
      </c>
      <c r="N363" s="34">
        <f t="shared" si="63"/>
        <v>0</v>
      </c>
      <c r="O363" s="35">
        <f t="shared" si="64"/>
        <v>0</v>
      </c>
      <c r="P363" s="35">
        <f t="shared" si="65"/>
        <v>0</v>
      </c>
      <c r="Q363" s="35">
        <f t="shared" si="66"/>
        <v>0</v>
      </c>
      <c r="R363" s="36">
        <f t="shared" si="67"/>
        <v>0</v>
      </c>
      <c r="S363" s="36">
        <f t="shared" si="68"/>
        <v>0</v>
      </c>
    </row>
    <row r="364" spans="1:19" ht="15.75" x14ac:dyDescent="0.25">
      <c r="A364" s="28"/>
      <c r="B364" s="28"/>
      <c r="C364" s="29"/>
      <c r="D364" s="30"/>
      <c r="E364" s="31" t="str">
        <f t="shared" si="57"/>
        <v>0</v>
      </c>
      <c r="F364" s="30"/>
      <c r="G364" s="31" t="str">
        <f t="shared" si="58"/>
        <v>0</v>
      </c>
      <c r="H364" s="30"/>
      <c r="I364" s="31"/>
      <c r="J364" s="32">
        <f t="shared" si="59"/>
        <v>0</v>
      </c>
      <c r="K364" s="32">
        <f t="shared" si="60"/>
        <v>0</v>
      </c>
      <c r="L364" s="33">
        <f t="shared" si="61"/>
        <v>0</v>
      </c>
      <c r="M364" s="33">
        <f t="shared" si="62"/>
        <v>0</v>
      </c>
      <c r="N364" s="34">
        <f t="shared" si="63"/>
        <v>0</v>
      </c>
      <c r="O364" s="35">
        <f t="shared" si="64"/>
        <v>0</v>
      </c>
      <c r="P364" s="35">
        <f t="shared" si="65"/>
        <v>0</v>
      </c>
      <c r="Q364" s="35">
        <f t="shared" si="66"/>
        <v>0</v>
      </c>
      <c r="R364" s="36">
        <f t="shared" si="67"/>
        <v>0</v>
      </c>
      <c r="S364" s="36">
        <f t="shared" si="68"/>
        <v>0</v>
      </c>
    </row>
    <row r="365" spans="1:19" ht="15.75" x14ac:dyDescent="0.25">
      <c r="A365" s="28"/>
      <c r="B365" s="28"/>
      <c r="C365" s="29"/>
      <c r="D365" s="30"/>
      <c r="E365" s="31" t="str">
        <f t="shared" si="57"/>
        <v>0</v>
      </c>
      <c r="F365" s="30"/>
      <c r="G365" s="31" t="str">
        <f t="shared" si="58"/>
        <v>0</v>
      </c>
      <c r="H365" s="30"/>
      <c r="I365" s="31"/>
      <c r="J365" s="32">
        <f t="shared" si="59"/>
        <v>0</v>
      </c>
      <c r="K365" s="32">
        <f t="shared" si="60"/>
        <v>0</v>
      </c>
      <c r="L365" s="33">
        <f t="shared" si="61"/>
        <v>0</v>
      </c>
      <c r="M365" s="33">
        <f t="shared" si="62"/>
        <v>0</v>
      </c>
      <c r="N365" s="34">
        <f t="shared" si="63"/>
        <v>0</v>
      </c>
      <c r="O365" s="35">
        <f t="shared" si="64"/>
        <v>0</v>
      </c>
      <c r="P365" s="35">
        <f t="shared" si="65"/>
        <v>0</v>
      </c>
      <c r="Q365" s="35">
        <f t="shared" si="66"/>
        <v>0</v>
      </c>
      <c r="R365" s="36">
        <f t="shared" si="67"/>
        <v>0</v>
      </c>
      <c r="S365" s="36">
        <f t="shared" si="68"/>
        <v>0</v>
      </c>
    </row>
    <row r="366" spans="1:19" ht="15.75" x14ac:dyDescent="0.25">
      <c r="A366" s="28"/>
      <c r="B366" s="28"/>
      <c r="C366" s="29"/>
      <c r="D366" s="30"/>
      <c r="E366" s="31" t="str">
        <f t="shared" si="57"/>
        <v>0</v>
      </c>
      <c r="F366" s="30"/>
      <c r="G366" s="31" t="str">
        <f t="shared" si="58"/>
        <v>0</v>
      </c>
      <c r="H366" s="30"/>
      <c r="I366" s="31"/>
      <c r="J366" s="32">
        <f t="shared" si="59"/>
        <v>0</v>
      </c>
      <c r="K366" s="32">
        <f t="shared" si="60"/>
        <v>0</v>
      </c>
      <c r="L366" s="33">
        <f t="shared" si="61"/>
        <v>0</v>
      </c>
      <c r="M366" s="33">
        <f t="shared" si="62"/>
        <v>0</v>
      </c>
      <c r="N366" s="34">
        <f t="shared" si="63"/>
        <v>0</v>
      </c>
      <c r="O366" s="35">
        <f t="shared" si="64"/>
        <v>0</v>
      </c>
      <c r="P366" s="35">
        <f t="shared" si="65"/>
        <v>0</v>
      </c>
      <c r="Q366" s="35">
        <f t="shared" si="66"/>
        <v>0</v>
      </c>
      <c r="R366" s="36">
        <f t="shared" si="67"/>
        <v>0</v>
      </c>
      <c r="S366" s="36">
        <f t="shared" si="68"/>
        <v>0</v>
      </c>
    </row>
    <row r="367" spans="1:19" ht="15.75" x14ac:dyDescent="0.25">
      <c r="A367" s="28"/>
      <c r="B367" s="28"/>
      <c r="C367" s="29"/>
      <c r="D367" s="30"/>
      <c r="E367" s="31" t="str">
        <f t="shared" si="57"/>
        <v>0</v>
      </c>
      <c r="F367" s="30"/>
      <c r="G367" s="31" t="str">
        <f t="shared" si="58"/>
        <v>0</v>
      </c>
      <c r="H367" s="30"/>
      <c r="I367" s="31"/>
      <c r="J367" s="32">
        <f t="shared" si="59"/>
        <v>0</v>
      </c>
      <c r="K367" s="32">
        <f t="shared" si="60"/>
        <v>0</v>
      </c>
      <c r="L367" s="33">
        <f t="shared" si="61"/>
        <v>0</v>
      </c>
      <c r="M367" s="33">
        <f t="shared" si="62"/>
        <v>0</v>
      </c>
      <c r="N367" s="34">
        <f t="shared" si="63"/>
        <v>0</v>
      </c>
      <c r="O367" s="35">
        <f t="shared" si="64"/>
        <v>0</v>
      </c>
      <c r="P367" s="35">
        <f t="shared" si="65"/>
        <v>0</v>
      </c>
      <c r="Q367" s="35">
        <f t="shared" si="66"/>
        <v>0</v>
      </c>
      <c r="R367" s="36">
        <f t="shared" si="67"/>
        <v>0</v>
      </c>
      <c r="S367" s="36">
        <f t="shared" si="68"/>
        <v>0</v>
      </c>
    </row>
    <row r="368" spans="1:19" ht="15.75" x14ac:dyDescent="0.25">
      <c r="A368" s="28"/>
      <c r="B368" s="28"/>
      <c r="C368" s="29"/>
      <c r="D368" s="30"/>
      <c r="E368" s="31" t="str">
        <f t="shared" si="57"/>
        <v>0</v>
      </c>
      <c r="F368" s="30"/>
      <c r="G368" s="31" t="str">
        <f t="shared" si="58"/>
        <v>0</v>
      </c>
      <c r="H368" s="30"/>
      <c r="I368" s="31"/>
      <c r="J368" s="32">
        <f t="shared" si="59"/>
        <v>0</v>
      </c>
      <c r="K368" s="32">
        <f t="shared" si="60"/>
        <v>0</v>
      </c>
      <c r="L368" s="33">
        <f t="shared" si="61"/>
        <v>0</v>
      </c>
      <c r="M368" s="33">
        <f t="shared" si="62"/>
        <v>0</v>
      </c>
      <c r="N368" s="34">
        <f t="shared" si="63"/>
        <v>0</v>
      </c>
      <c r="O368" s="35">
        <f t="shared" si="64"/>
        <v>0</v>
      </c>
      <c r="P368" s="35">
        <f t="shared" si="65"/>
        <v>0</v>
      </c>
      <c r="Q368" s="35">
        <f t="shared" si="66"/>
        <v>0</v>
      </c>
      <c r="R368" s="36">
        <f t="shared" si="67"/>
        <v>0</v>
      </c>
      <c r="S368" s="36">
        <f t="shared" si="68"/>
        <v>0</v>
      </c>
    </row>
    <row r="369" spans="1:19" ht="15.75" x14ac:dyDescent="0.25">
      <c r="A369" s="28"/>
      <c r="B369" s="28"/>
      <c r="C369" s="29"/>
      <c r="D369" s="30"/>
      <c r="E369" s="31" t="str">
        <f t="shared" si="57"/>
        <v>0</v>
      </c>
      <c r="F369" s="30"/>
      <c r="G369" s="31" t="str">
        <f t="shared" si="58"/>
        <v>0</v>
      </c>
      <c r="H369" s="30"/>
      <c r="I369" s="31"/>
      <c r="J369" s="32">
        <f t="shared" si="59"/>
        <v>0</v>
      </c>
      <c r="K369" s="32">
        <f t="shared" si="60"/>
        <v>0</v>
      </c>
      <c r="L369" s="33">
        <f t="shared" si="61"/>
        <v>0</v>
      </c>
      <c r="M369" s="33">
        <f t="shared" si="62"/>
        <v>0</v>
      </c>
      <c r="N369" s="34">
        <f t="shared" si="63"/>
        <v>0</v>
      </c>
      <c r="O369" s="35">
        <f t="shared" si="64"/>
        <v>0</v>
      </c>
      <c r="P369" s="35">
        <f t="shared" si="65"/>
        <v>0</v>
      </c>
      <c r="Q369" s="35">
        <f t="shared" si="66"/>
        <v>0</v>
      </c>
      <c r="R369" s="36">
        <f t="shared" si="67"/>
        <v>0</v>
      </c>
      <c r="S369" s="36">
        <f t="shared" si="68"/>
        <v>0</v>
      </c>
    </row>
    <row r="370" spans="1:19" ht="15.75" x14ac:dyDescent="0.25">
      <c r="A370" s="28"/>
      <c r="B370" s="28"/>
      <c r="C370" s="29"/>
      <c r="D370" s="30"/>
      <c r="E370" s="31" t="str">
        <f t="shared" si="57"/>
        <v>0</v>
      </c>
      <c r="F370" s="30"/>
      <c r="G370" s="31" t="str">
        <f t="shared" si="58"/>
        <v>0</v>
      </c>
      <c r="H370" s="30"/>
      <c r="I370" s="31"/>
      <c r="J370" s="32">
        <f t="shared" si="59"/>
        <v>0</v>
      </c>
      <c r="K370" s="32">
        <f t="shared" si="60"/>
        <v>0</v>
      </c>
      <c r="L370" s="33">
        <f t="shared" si="61"/>
        <v>0</v>
      </c>
      <c r="M370" s="33">
        <f t="shared" si="62"/>
        <v>0</v>
      </c>
      <c r="N370" s="34">
        <f t="shared" si="63"/>
        <v>0</v>
      </c>
      <c r="O370" s="35">
        <f t="shared" si="64"/>
        <v>0</v>
      </c>
      <c r="P370" s="35">
        <f t="shared" si="65"/>
        <v>0</v>
      </c>
      <c r="Q370" s="35">
        <f t="shared" si="66"/>
        <v>0</v>
      </c>
      <c r="R370" s="36">
        <f t="shared" si="67"/>
        <v>0</v>
      </c>
      <c r="S370" s="36">
        <f t="shared" si="68"/>
        <v>0</v>
      </c>
    </row>
    <row r="371" spans="1:19" ht="15.75" x14ac:dyDescent="0.25">
      <c r="A371" s="28"/>
      <c r="B371" s="28"/>
      <c r="C371" s="29"/>
      <c r="D371" s="30"/>
      <c r="E371" s="31" t="str">
        <f t="shared" si="57"/>
        <v>0</v>
      </c>
      <c r="F371" s="30"/>
      <c r="G371" s="31" t="str">
        <f t="shared" si="58"/>
        <v>0</v>
      </c>
      <c r="H371" s="30"/>
      <c r="I371" s="31"/>
      <c r="J371" s="32">
        <f t="shared" si="59"/>
        <v>0</v>
      </c>
      <c r="K371" s="32">
        <f t="shared" si="60"/>
        <v>0</v>
      </c>
      <c r="L371" s="33">
        <f t="shared" si="61"/>
        <v>0</v>
      </c>
      <c r="M371" s="33">
        <f t="shared" si="62"/>
        <v>0</v>
      </c>
      <c r="N371" s="34">
        <f t="shared" si="63"/>
        <v>0</v>
      </c>
      <c r="O371" s="35">
        <f t="shared" si="64"/>
        <v>0</v>
      </c>
      <c r="P371" s="35">
        <f t="shared" si="65"/>
        <v>0</v>
      </c>
      <c r="Q371" s="35">
        <f t="shared" si="66"/>
        <v>0</v>
      </c>
      <c r="R371" s="36">
        <f t="shared" si="67"/>
        <v>0</v>
      </c>
      <c r="S371" s="36">
        <f t="shared" si="68"/>
        <v>0</v>
      </c>
    </row>
    <row r="372" spans="1:19" ht="15.75" x14ac:dyDescent="0.25">
      <c r="A372" s="28"/>
      <c r="B372" s="28"/>
      <c r="C372" s="29"/>
      <c r="D372" s="30"/>
      <c r="E372" s="31" t="str">
        <f t="shared" si="57"/>
        <v>0</v>
      </c>
      <c r="F372" s="30"/>
      <c r="G372" s="31" t="str">
        <f t="shared" si="58"/>
        <v>0</v>
      </c>
      <c r="H372" s="30"/>
      <c r="I372" s="31"/>
      <c r="J372" s="32">
        <f t="shared" si="59"/>
        <v>0</v>
      </c>
      <c r="K372" s="32">
        <f t="shared" si="60"/>
        <v>0</v>
      </c>
      <c r="L372" s="33">
        <f t="shared" si="61"/>
        <v>0</v>
      </c>
      <c r="M372" s="33">
        <f t="shared" si="62"/>
        <v>0</v>
      </c>
      <c r="N372" s="34">
        <f t="shared" si="63"/>
        <v>0</v>
      </c>
      <c r="O372" s="35">
        <f t="shared" si="64"/>
        <v>0</v>
      </c>
      <c r="P372" s="35">
        <f t="shared" si="65"/>
        <v>0</v>
      </c>
      <c r="Q372" s="35">
        <f t="shared" si="66"/>
        <v>0</v>
      </c>
      <c r="R372" s="36">
        <f t="shared" si="67"/>
        <v>0</v>
      </c>
      <c r="S372" s="36">
        <f t="shared" si="68"/>
        <v>0</v>
      </c>
    </row>
    <row r="373" spans="1:19" ht="15.75" x14ac:dyDescent="0.25">
      <c r="A373" s="28"/>
      <c r="B373" s="28"/>
      <c r="C373" s="29"/>
      <c r="D373" s="30"/>
      <c r="E373" s="31" t="str">
        <f t="shared" si="57"/>
        <v>0</v>
      </c>
      <c r="F373" s="30"/>
      <c r="G373" s="31" t="str">
        <f t="shared" si="58"/>
        <v>0</v>
      </c>
      <c r="H373" s="30"/>
      <c r="I373" s="31"/>
      <c r="J373" s="32">
        <f t="shared" si="59"/>
        <v>0</v>
      </c>
      <c r="K373" s="32">
        <f t="shared" si="60"/>
        <v>0</v>
      </c>
      <c r="L373" s="33">
        <f t="shared" si="61"/>
        <v>0</v>
      </c>
      <c r="M373" s="33">
        <f t="shared" si="62"/>
        <v>0</v>
      </c>
      <c r="N373" s="34">
        <f t="shared" si="63"/>
        <v>0</v>
      </c>
      <c r="O373" s="35">
        <f t="shared" si="64"/>
        <v>0</v>
      </c>
      <c r="P373" s="35">
        <f t="shared" si="65"/>
        <v>0</v>
      </c>
      <c r="Q373" s="35">
        <f t="shared" si="66"/>
        <v>0</v>
      </c>
      <c r="R373" s="36">
        <f t="shared" si="67"/>
        <v>0</v>
      </c>
      <c r="S373" s="36">
        <f t="shared" si="68"/>
        <v>0</v>
      </c>
    </row>
    <row r="374" spans="1:19" ht="15.75" x14ac:dyDescent="0.25">
      <c r="A374" s="28"/>
      <c r="B374" s="28"/>
      <c r="C374" s="29"/>
      <c r="D374" s="30"/>
      <c r="E374" s="31" t="str">
        <f t="shared" si="57"/>
        <v>0</v>
      </c>
      <c r="F374" s="30"/>
      <c r="G374" s="31" t="str">
        <f t="shared" si="58"/>
        <v>0</v>
      </c>
      <c r="H374" s="30"/>
      <c r="I374" s="31"/>
      <c r="J374" s="32">
        <f t="shared" si="59"/>
        <v>0</v>
      </c>
      <c r="K374" s="32">
        <f t="shared" si="60"/>
        <v>0</v>
      </c>
      <c r="L374" s="33">
        <f t="shared" si="61"/>
        <v>0</v>
      </c>
      <c r="M374" s="33">
        <f t="shared" si="62"/>
        <v>0</v>
      </c>
      <c r="N374" s="34">
        <f t="shared" si="63"/>
        <v>0</v>
      </c>
      <c r="O374" s="35">
        <f t="shared" si="64"/>
        <v>0</v>
      </c>
      <c r="P374" s="35">
        <f t="shared" si="65"/>
        <v>0</v>
      </c>
      <c r="Q374" s="35">
        <f t="shared" si="66"/>
        <v>0</v>
      </c>
      <c r="R374" s="36">
        <f t="shared" si="67"/>
        <v>0</v>
      </c>
      <c r="S374" s="36">
        <f t="shared" si="68"/>
        <v>0</v>
      </c>
    </row>
    <row r="375" spans="1:19" ht="15.75" x14ac:dyDescent="0.25">
      <c r="A375" s="28"/>
      <c r="B375" s="28"/>
      <c r="C375" s="29"/>
      <c r="D375" s="30"/>
      <c r="E375" s="31" t="str">
        <f t="shared" si="57"/>
        <v>0</v>
      </c>
      <c r="F375" s="30"/>
      <c r="G375" s="31" t="str">
        <f t="shared" si="58"/>
        <v>0</v>
      </c>
      <c r="H375" s="30"/>
      <c r="I375" s="31"/>
      <c r="J375" s="32">
        <f t="shared" si="59"/>
        <v>0</v>
      </c>
      <c r="K375" s="32">
        <f t="shared" si="60"/>
        <v>0</v>
      </c>
      <c r="L375" s="33">
        <f t="shared" si="61"/>
        <v>0</v>
      </c>
      <c r="M375" s="33">
        <f t="shared" si="62"/>
        <v>0</v>
      </c>
      <c r="N375" s="34">
        <f t="shared" si="63"/>
        <v>0</v>
      </c>
      <c r="O375" s="35">
        <f t="shared" si="64"/>
        <v>0</v>
      </c>
      <c r="P375" s="35">
        <f t="shared" si="65"/>
        <v>0</v>
      </c>
      <c r="Q375" s="35">
        <f t="shared" si="66"/>
        <v>0</v>
      </c>
      <c r="R375" s="36">
        <f t="shared" si="67"/>
        <v>0</v>
      </c>
      <c r="S375" s="36">
        <f t="shared" si="68"/>
        <v>0</v>
      </c>
    </row>
    <row r="376" spans="1:19" ht="15.75" x14ac:dyDescent="0.25">
      <c r="A376" s="28"/>
      <c r="B376" s="28"/>
      <c r="C376" s="29"/>
      <c r="D376" s="30"/>
      <c r="E376" s="31" t="str">
        <f t="shared" si="57"/>
        <v>0</v>
      </c>
      <c r="F376" s="30"/>
      <c r="G376" s="31" t="str">
        <f t="shared" si="58"/>
        <v>0</v>
      </c>
      <c r="H376" s="30"/>
      <c r="I376" s="31"/>
      <c r="J376" s="32">
        <f t="shared" si="59"/>
        <v>0</v>
      </c>
      <c r="K376" s="32">
        <f t="shared" si="60"/>
        <v>0</v>
      </c>
      <c r="L376" s="33">
        <f t="shared" si="61"/>
        <v>0</v>
      </c>
      <c r="M376" s="33">
        <f t="shared" si="62"/>
        <v>0</v>
      </c>
      <c r="N376" s="34">
        <f t="shared" si="63"/>
        <v>0</v>
      </c>
      <c r="O376" s="35">
        <f t="shared" si="64"/>
        <v>0</v>
      </c>
      <c r="P376" s="35">
        <f t="shared" si="65"/>
        <v>0</v>
      </c>
      <c r="Q376" s="35">
        <f t="shared" si="66"/>
        <v>0</v>
      </c>
      <c r="R376" s="36">
        <f t="shared" si="67"/>
        <v>0</v>
      </c>
      <c r="S376" s="36">
        <f t="shared" si="68"/>
        <v>0</v>
      </c>
    </row>
    <row r="377" spans="1:19" ht="15.75" x14ac:dyDescent="0.25">
      <c r="A377" s="28"/>
      <c r="B377" s="28"/>
      <c r="C377" s="29"/>
      <c r="D377" s="30"/>
      <c r="E377" s="31" t="str">
        <f t="shared" si="57"/>
        <v>0</v>
      </c>
      <c r="F377" s="30"/>
      <c r="G377" s="31" t="str">
        <f t="shared" si="58"/>
        <v>0</v>
      </c>
      <c r="H377" s="30"/>
      <c r="I377" s="31"/>
      <c r="J377" s="32">
        <f t="shared" si="59"/>
        <v>0</v>
      </c>
      <c r="K377" s="32">
        <f t="shared" si="60"/>
        <v>0</v>
      </c>
      <c r="L377" s="33">
        <f t="shared" si="61"/>
        <v>0</v>
      </c>
      <c r="M377" s="33">
        <f t="shared" si="62"/>
        <v>0</v>
      </c>
      <c r="N377" s="34">
        <f t="shared" si="63"/>
        <v>0</v>
      </c>
      <c r="O377" s="35">
        <f t="shared" si="64"/>
        <v>0</v>
      </c>
      <c r="P377" s="35">
        <f t="shared" si="65"/>
        <v>0</v>
      </c>
      <c r="Q377" s="35">
        <f t="shared" si="66"/>
        <v>0</v>
      </c>
      <c r="R377" s="36">
        <f t="shared" si="67"/>
        <v>0</v>
      </c>
      <c r="S377" s="36">
        <f t="shared" si="68"/>
        <v>0</v>
      </c>
    </row>
    <row r="378" spans="1:19" ht="15.75" x14ac:dyDescent="0.25">
      <c r="A378" s="28"/>
      <c r="B378" s="28"/>
      <c r="C378" s="29"/>
      <c r="D378" s="30"/>
      <c r="E378" s="31" t="str">
        <f t="shared" si="57"/>
        <v>0</v>
      </c>
      <c r="F378" s="30"/>
      <c r="G378" s="31" t="str">
        <f t="shared" si="58"/>
        <v>0</v>
      </c>
      <c r="H378" s="30"/>
      <c r="I378" s="31"/>
      <c r="J378" s="32">
        <f t="shared" si="59"/>
        <v>0</v>
      </c>
      <c r="K378" s="32">
        <f t="shared" si="60"/>
        <v>0</v>
      </c>
      <c r="L378" s="33">
        <f t="shared" si="61"/>
        <v>0</v>
      </c>
      <c r="M378" s="33">
        <f t="shared" si="62"/>
        <v>0</v>
      </c>
      <c r="N378" s="34">
        <f t="shared" si="63"/>
        <v>0</v>
      </c>
      <c r="O378" s="35">
        <f t="shared" si="64"/>
        <v>0</v>
      </c>
      <c r="P378" s="35">
        <f t="shared" si="65"/>
        <v>0</v>
      </c>
      <c r="Q378" s="35">
        <f t="shared" si="66"/>
        <v>0</v>
      </c>
      <c r="R378" s="36">
        <f t="shared" si="67"/>
        <v>0</v>
      </c>
      <c r="S378" s="36">
        <f t="shared" si="68"/>
        <v>0</v>
      </c>
    </row>
    <row r="379" spans="1:19" ht="15.75" x14ac:dyDescent="0.25">
      <c r="A379" s="28"/>
      <c r="B379" s="28"/>
      <c r="C379" s="29"/>
      <c r="D379" s="30"/>
      <c r="E379" s="31" t="str">
        <f t="shared" si="57"/>
        <v>0</v>
      </c>
      <c r="F379" s="30"/>
      <c r="G379" s="31" t="str">
        <f t="shared" si="58"/>
        <v>0</v>
      </c>
      <c r="H379" s="30"/>
      <c r="I379" s="31"/>
      <c r="J379" s="32">
        <f t="shared" si="59"/>
        <v>0</v>
      </c>
      <c r="K379" s="32">
        <f t="shared" si="60"/>
        <v>0</v>
      </c>
      <c r="L379" s="33">
        <f t="shared" si="61"/>
        <v>0</v>
      </c>
      <c r="M379" s="33">
        <f t="shared" si="62"/>
        <v>0</v>
      </c>
      <c r="N379" s="34">
        <f t="shared" si="63"/>
        <v>0</v>
      </c>
      <c r="O379" s="35">
        <f t="shared" si="64"/>
        <v>0</v>
      </c>
      <c r="P379" s="35">
        <f t="shared" si="65"/>
        <v>0</v>
      </c>
      <c r="Q379" s="35">
        <f t="shared" si="66"/>
        <v>0</v>
      </c>
      <c r="R379" s="36">
        <f t="shared" si="67"/>
        <v>0</v>
      </c>
      <c r="S379" s="36">
        <f t="shared" si="68"/>
        <v>0</v>
      </c>
    </row>
    <row r="380" spans="1:19" ht="15.75" x14ac:dyDescent="0.25">
      <c r="A380" s="28"/>
      <c r="B380" s="28"/>
      <c r="C380" s="29"/>
      <c r="D380" s="30"/>
      <c r="E380" s="31" t="str">
        <f t="shared" si="57"/>
        <v>0</v>
      </c>
      <c r="F380" s="30"/>
      <c r="G380" s="31" t="str">
        <f t="shared" si="58"/>
        <v>0</v>
      </c>
      <c r="H380" s="30"/>
      <c r="I380" s="31"/>
      <c r="J380" s="32">
        <f t="shared" si="59"/>
        <v>0</v>
      </c>
      <c r="K380" s="32">
        <f t="shared" si="60"/>
        <v>0</v>
      </c>
      <c r="L380" s="33">
        <f t="shared" si="61"/>
        <v>0</v>
      </c>
      <c r="M380" s="33">
        <f t="shared" si="62"/>
        <v>0</v>
      </c>
      <c r="N380" s="34">
        <f t="shared" si="63"/>
        <v>0</v>
      </c>
      <c r="O380" s="35">
        <f t="shared" si="64"/>
        <v>0</v>
      </c>
      <c r="P380" s="35">
        <f t="shared" si="65"/>
        <v>0</v>
      </c>
      <c r="Q380" s="35">
        <f t="shared" si="66"/>
        <v>0</v>
      </c>
      <c r="R380" s="36">
        <f t="shared" si="67"/>
        <v>0</v>
      </c>
      <c r="S380" s="36">
        <f t="shared" si="68"/>
        <v>0</v>
      </c>
    </row>
    <row r="381" spans="1:19" ht="15.75" x14ac:dyDescent="0.25">
      <c r="A381" s="28"/>
      <c r="B381" s="28"/>
      <c r="C381" s="29"/>
      <c r="D381" s="30"/>
      <c r="E381" s="31" t="str">
        <f t="shared" si="57"/>
        <v>0</v>
      </c>
      <c r="F381" s="30"/>
      <c r="G381" s="31" t="str">
        <f t="shared" si="58"/>
        <v>0</v>
      </c>
      <c r="H381" s="30"/>
      <c r="I381" s="31"/>
      <c r="J381" s="32">
        <f t="shared" si="59"/>
        <v>0</v>
      </c>
      <c r="K381" s="32">
        <f t="shared" si="60"/>
        <v>0</v>
      </c>
      <c r="L381" s="33">
        <f t="shared" si="61"/>
        <v>0</v>
      </c>
      <c r="M381" s="33">
        <f t="shared" si="62"/>
        <v>0</v>
      </c>
      <c r="N381" s="34">
        <f t="shared" si="63"/>
        <v>0</v>
      </c>
      <c r="O381" s="35">
        <f t="shared" si="64"/>
        <v>0</v>
      </c>
      <c r="P381" s="35">
        <f t="shared" si="65"/>
        <v>0</v>
      </c>
      <c r="Q381" s="35">
        <f t="shared" si="66"/>
        <v>0</v>
      </c>
      <c r="R381" s="36">
        <f t="shared" si="67"/>
        <v>0</v>
      </c>
      <c r="S381" s="36">
        <f t="shared" si="68"/>
        <v>0</v>
      </c>
    </row>
    <row r="382" spans="1:19" ht="15.75" x14ac:dyDescent="0.25">
      <c r="A382" s="28"/>
      <c r="B382" s="28"/>
      <c r="C382" s="29"/>
      <c r="D382" s="30"/>
      <c r="E382" s="31" t="str">
        <f t="shared" si="57"/>
        <v>0</v>
      </c>
      <c r="F382" s="30"/>
      <c r="G382" s="31" t="str">
        <f t="shared" si="58"/>
        <v>0</v>
      </c>
      <c r="H382" s="30"/>
      <c r="I382" s="31"/>
      <c r="J382" s="32">
        <f t="shared" si="59"/>
        <v>0</v>
      </c>
      <c r="K382" s="32">
        <f t="shared" si="60"/>
        <v>0</v>
      </c>
      <c r="L382" s="33">
        <f t="shared" si="61"/>
        <v>0</v>
      </c>
      <c r="M382" s="33">
        <f t="shared" si="62"/>
        <v>0</v>
      </c>
      <c r="N382" s="34">
        <f t="shared" si="63"/>
        <v>0</v>
      </c>
      <c r="O382" s="35">
        <f t="shared" si="64"/>
        <v>0</v>
      </c>
      <c r="P382" s="35">
        <f t="shared" si="65"/>
        <v>0</v>
      </c>
      <c r="Q382" s="35">
        <f t="shared" si="66"/>
        <v>0</v>
      </c>
      <c r="R382" s="36">
        <f t="shared" si="67"/>
        <v>0</v>
      </c>
      <c r="S382" s="36">
        <f t="shared" si="68"/>
        <v>0</v>
      </c>
    </row>
    <row r="383" spans="1:19" ht="15.75" x14ac:dyDescent="0.25">
      <c r="A383" s="28"/>
      <c r="B383" s="28"/>
      <c r="C383" s="29"/>
      <c r="D383" s="30"/>
      <c r="E383" s="31" t="str">
        <f t="shared" si="57"/>
        <v>0</v>
      </c>
      <c r="F383" s="30"/>
      <c r="G383" s="31" t="str">
        <f t="shared" si="58"/>
        <v>0</v>
      </c>
      <c r="H383" s="30"/>
      <c r="I383" s="31"/>
      <c r="J383" s="32">
        <f t="shared" si="59"/>
        <v>0</v>
      </c>
      <c r="K383" s="32">
        <f t="shared" si="60"/>
        <v>0</v>
      </c>
      <c r="L383" s="33">
        <f t="shared" si="61"/>
        <v>0</v>
      </c>
      <c r="M383" s="33">
        <f t="shared" si="62"/>
        <v>0</v>
      </c>
      <c r="N383" s="34">
        <f t="shared" si="63"/>
        <v>0</v>
      </c>
      <c r="O383" s="35">
        <f t="shared" si="64"/>
        <v>0</v>
      </c>
      <c r="P383" s="35">
        <f t="shared" si="65"/>
        <v>0</v>
      </c>
      <c r="Q383" s="35">
        <f t="shared" si="66"/>
        <v>0</v>
      </c>
      <c r="R383" s="36">
        <f t="shared" si="67"/>
        <v>0</v>
      </c>
      <c r="S383" s="36">
        <f t="shared" si="68"/>
        <v>0</v>
      </c>
    </row>
    <row r="384" spans="1:19" ht="15.75" x14ac:dyDescent="0.25">
      <c r="A384" s="28"/>
      <c r="B384" s="28"/>
      <c r="C384" s="29"/>
      <c r="D384" s="30"/>
      <c r="E384" s="31" t="str">
        <f t="shared" si="57"/>
        <v>0</v>
      </c>
      <c r="F384" s="30"/>
      <c r="G384" s="31" t="str">
        <f t="shared" si="58"/>
        <v>0</v>
      </c>
      <c r="H384" s="30"/>
      <c r="I384" s="31"/>
      <c r="J384" s="32">
        <f t="shared" si="59"/>
        <v>0</v>
      </c>
      <c r="K384" s="32">
        <f t="shared" si="60"/>
        <v>0</v>
      </c>
      <c r="L384" s="33">
        <f t="shared" si="61"/>
        <v>0</v>
      </c>
      <c r="M384" s="33">
        <f t="shared" si="62"/>
        <v>0</v>
      </c>
      <c r="N384" s="34">
        <f t="shared" si="63"/>
        <v>0</v>
      </c>
      <c r="O384" s="35">
        <f t="shared" si="64"/>
        <v>0</v>
      </c>
      <c r="P384" s="35">
        <f t="shared" si="65"/>
        <v>0</v>
      </c>
      <c r="Q384" s="35">
        <f t="shared" si="66"/>
        <v>0</v>
      </c>
      <c r="R384" s="36">
        <f t="shared" si="67"/>
        <v>0</v>
      </c>
      <c r="S384" s="36">
        <f t="shared" si="68"/>
        <v>0</v>
      </c>
    </row>
    <row r="385" spans="1:19" ht="15.75" x14ac:dyDescent="0.25">
      <c r="A385" s="28"/>
      <c r="B385" s="28"/>
      <c r="C385" s="29"/>
      <c r="D385" s="30"/>
      <c r="E385" s="31" t="str">
        <f t="shared" si="57"/>
        <v>0</v>
      </c>
      <c r="F385" s="30"/>
      <c r="G385" s="31" t="str">
        <f t="shared" si="58"/>
        <v>0</v>
      </c>
      <c r="H385" s="30"/>
      <c r="I385" s="31"/>
      <c r="J385" s="32">
        <f t="shared" si="59"/>
        <v>0</v>
      </c>
      <c r="K385" s="32">
        <f t="shared" si="60"/>
        <v>0</v>
      </c>
      <c r="L385" s="33">
        <f t="shared" si="61"/>
        <v>0</v>
      </c>
      <c r="M385" s="33">
        <f t="shared" si="62"/>
        <v>0</v>
      </c>
      <c r="N385" s="34">
        <f t="shared" si="63"/>
        <v>0</v>
      </c>
      <c r="O385" s="35">
        <f t="shared" si="64"/>
        <v>0</v>
      </c>
      <c r="P385" s="35">
        <f t="shared" si="65"/>
        <v>0</v>
      </c>
      <c r="Q385" s="35">
        <f t="shared" si="66"/>
        <v>0</v>
      </c>
      <c r="R385" s="36">
        <f t="shared" si="67"/>
        <v>0</v>
      </c>
      <c r="S385" s="36">
        <f t="shared" si="68"/>
        <v>0</v>
      </c>
    </row>
    <row r="386" spans="1:19" ht="15.75" x14ac:dyDescent="0.25">
      <c r="A386" s="28"/>
      <c r="B386" s="28"/>
      <c r="C386" s="29"/>
      <c r="D386" s="30"/>
      <c r="E386" s="31" t="str">
        <f t="shared" si="57"/>
        <v>0</v>
      </c>
      <c r="F386" s="30"/>
      <c r="G386" s="31" t="str">
        <f t="shared" si="58"/>
        <v>0</v>
      </c>
      <c r="H386" s="30"/>
      <c r="I386" s="31"/>
      <c r="J386" s="32">
        <f t="shared" si="59"/>
        <v>0</v>
      </c>
      <c r="K386" s="32">
        <f t="shared" si="60"/>
        <v>0</v>
      </c>
      <c r="L386" s="33">
        <f t="shared" si="61"/>
        <v>0</v>
      </c>
      <c r="M386" s="33">
        <f t="shared" si="62"/>
        <v>0</v>
      </c>
      <c r="N386" s="34">
        <f t="shared" si="63"/>
        <v>0</v>
      </c>
      <c r="O386" s="35">
        <f t="shared" si="64"/>
        <v>0</v>
      </c>
      <c r="P386" s="35">
        <f t="shared" si="65"/>
        <v>0</v>
      </c>
      <c r="Q386" s="35">
        <f t="shared" si="66"/>
        <v>0</v>
      </c>
      <c r="R386" s="36">
        <f t="shared" si="67"/>
        <v>0</v>
      </c>
      <c r="S386" s="36">
        <f t="shared" si="68"/>
        <v>0</v>
      </c>
    </row>
    <row r="387" spans="1:19" ht="15.75" x14ac:dyDescent="0.25">
      <c r="A387" s="28"/>
      <c r="B387" s="28"/>
      <c r="C387" s="29"/>
      <c r="D387" s="30"/>
      <c r="E387" s="31" t="str">
        <f t="shared" si="57"/>
        <v>0</v>
      </c>
      <c r="F387" s="30"/>
      <c r="G387" s="31" t="str">
        <f t="shared" si="58"/>
        <v>0</v>
      </c>
      <c r="H387" s="30"/>
      <c r="I387" s="31"/>
      <c r="J387" s="32">
        <f t="shared" si="59"/>
        <v>0</v>
      </c>
      <c r="K387" s="32">
        <f t="shared" si="60"/>
        <v>0</v>
      </c>
      <c r="L387" s="33">
        <f t="shared" si="61"/>
        <v>0</v>
      </c>
      <c r="M387" s="33">
        <f t="shared" si="62"/>
        <v>0</v>
      </c>
      <c r="N387" s="34">
        <f t="shared" si="63"/>
        <v>0</v>
      </c>
      <c r="O387" s="35">
        <f t="shared" si="64"/>
        <v>0</v>
      </c>
      <c r="P387" s="35">
        <f t="shared" si="65"/>
        <v>0</v>
      </c>
      <c r="Q387" s="35">
        <f t="shared" si="66"/>
        <v>0</v>
      </c>
      <c r="R387" s="36">
        <f t="shared" si="67"/>
        <v>0</v>
      </c>
      <c r="S387" s="36">
        <f t="shared" si="68"/>
        <v>0</v>
      </c>
    </row>
    <row r="388" spans="1:19" ht="15.75" x14ac:dyDescent="0.25">
      <c r="A388" s="28"/>
      <c r="B388" s="28"/>
      <c r="C388" s="29"/>
      <c r="D388" s="30"/>
      <c r="E388" s="31" t="str">
        <f t="shared" si="57"/>
        <v>0</v>
      </c>
      <c r="F388" s="30"/>
      <c r="G388" s="31" t="str">
        <f t="shared" si="58"/>
        <v>0</v>
      </c>
      <c r="H388" s="30"/>
      <c r="I388" s="31"/>
      <c r="J388" s="32">
        <f t="shared" si="59"/>
        <v>0</v>
      </c>
      <c r="K388" s="32">
        <f t="shared" si="60"/>
        <v>0</v>
      </c>
      <c r="L388" s="33">
        <f t="shared" si="61"/>
        <v>0</v>
      </c>
      <c r="M388" s="33">
        <f t="shared" si="62"/>
        <v>0</v>
      </c>
      <c r="N388" s="34">
        <f t="shared" si="63"/>
        <v>0</v>
      </c>
      <c r="O388" s="35">
        <f t="shared" si="64"/>
        <v>0</v>
      </c>
      <c r="P388" s="35">
        <f t="shared" si="65"/>
        <v>0</v>
      </c>
      <c r="Q388" s="35">
        <f t="shared" si="66"/>
        <v>0</v>
      </c>
      <c r="R388" s="36">
        <f t="shared" si="67"/>
        <v>0</v>
      </c>
      <c r="S388" s="36">
        <f t="shared" si="68"/>
        <v>0</v>
      </c>
    </row>
    <row r="389" spans="1:19" ht="15.75" x14ac:dyDescent="0.25">
      <c r="A389" s="28"/>
      <c r="B389" s="28"/>
      <c r="C389" s="29"/>
      <c r="D389" s="30"/>
      <c r="E389" s="31" t="str">
        <f t="shared" si="57"/>
        <v>0</v>
      </c>
      <c r="F389" s="30"/>
      <c r="G389" s="31" t="str">
        <f t="shared" si="58"/>
        <v>0</v>
      </c>
      <c r="H389" s="30"/>
      <c r="I389" s="31"/>
      <c r="J389" s="32">
        <f t="shared" si="59"/>
        <v>0</v>
      </c>
      <c r="K389" s="32">
        <f t="shared" si="60"/>
        <v>0</v>
      </c>
      <c r="L389" s="33">
        <f t="shared" si="61"/>
        <v>0</v>
      </c>
      <c r="M389" s="33">
        <f t="shared" si="62"/>
        <v>0</v>
      </c>
      <c r="N389" s="34">
        <f t="shared" si="63"/>
        <v>0</v>
      </c>
      <c r="O389" s="35">
        <f t="shared" si="64"/>
        <v>0</v>
      </c>
      <c r="P389" s="35">
        <f t="shared" si="65"/>
        <v>0</v>
      </c>
      <c r="Q389" s="35">
        <f t="shared" si="66"/>
        <v>0</v>
      </c>
      <c r="R389" s="36">
        <f t="shared" si="67"/>
        <v>0</v>
      </c>
      <c r="S389" s="36">
        <f t="shared" si="68"/>
        <v>0</v>
      </c>
    </row>
    <row r="390" spans="1:19" ht="15.75" x14ac:dyDescent="0.25">
      <c r="A390" s="28"/>
      <c r="B390" s="28"/>
      <c r="C390" s="29"/>
      <c r="D390" s="30"/>
      <c r="E390" s="31" t="str">
        <f t="shared" si="57"/>
        <v>0</v>
      </c>
      <c r="F390" s="30"/>
      <c r="G390" s="31" t="str">
        <f t="shared" si="58"/>
        <v>0</v>
      </c>
      <c r="H390" s="30"/>
      <c r="I390" s="31"/>
      <c r="J390" s="32">
        <f t="shared" si="59"/>
        <v>0</v>
      </c>
      <c r="K390" s="32">
        <f t="shared" si="60"/>
        <v>0</v>
      </c>
      <c r="L390" s="33">
        <f t="shared" si="61"/>
        <v>0</v>
      </c>
      <c r="M390" s="33">
        <f t="shared" si="62"/>
        <v>0</v>
      </c>
      <c r="N390" s="34">
        <f t="shared" si="63"/>
        <v>0</v>
      </c>
      <c r="O390" s="35">
        <f t="shared" si="64"/>
        <v>0</v>
      </c>
      <c r="P390" s="35">
        <f t="shared" si="65"/>
        <v>0</v>
      </c>
      <c r="Q390" s="35">
        <f t="shared" si="66"/>
        <v>0</v>
      </c>
      <c r="R390" s="36">
        <f t="shared" si="67"/>
        <v>0</v>
      </c>
      <c r="S390" s="36">
        <f t="shared" si="68"/>
        <v>0</v>
      </c>
    </row>
    <row r="391" spans="1:19" ht="15.75" x14ac:dyDescent="0.25">
      <c r="A391" s="28"/>
      <c r="B391" s="28"/>
      <c r="C391" s="29"/>
      <c r="D391" s="30"/>
      <c r="E391" s="31" t="str">
        <f t="shared" si="57"/>
        <v>0</v>
      </c>
      <c r="F391" s="30"/>
      <c r="G391" s="31" t="str">
        <f t="shared" si="58"/>
        <v>0</v>
      </c>
      <c r="H391" s="30"/>
      <c r="I391" s="31"/>
      <c r="J391" s="32">
        <f t="shared" si="59"/>
        <v>0</v>
      </c>
      <c r="K391" s="32">
        <f t="shared" si="60"/>
        <v>0</v>
      </c>
      <c r="L391" s="33">
        <f t="shared" si="61"/>
        <v>0</v>
      </c>
      <c r="M391" s="33">
        <f t="shared" si="62"/>
        <v>0</v>
      </c>
      <c r="N391" s="34">
        <f t="shared" si="63"/>
        <v>0</v>
      </c>
      <c r="O391" s="35">
        <f t="shared" si="64"/>
        <v>0</v>
      </c>
      <c r="P391" s="35">
        <f t="shared" si="65"/>
        <v>0</v>
      </c>
      <c r="Q391" s="35">
        <f t="shared" si="66"/>
        <v>0</v>
      </c>
      <c r="R391" s="36">
        <f t="shared" si="67"/>
        <v>0</v>
      </c>
      <c r="S391" s="36">
        <f t="shared" si="68"/>
        <v>0</v>
      </c>
    </row>
    <row r="392" spans="1:19" ht="15.75" x14ac:dyDescent="0.25">
      <c r="A392" s="28"/>
      <c r="B392" s="28"/>
      <c r="C392" s="29"/>
      <c r="D392" s="30"/>
      <c r="E392" s="31" t="str">
        <f t="shared" si="57"/>
        <v>0</v>
      </c>
      <c r="F392" s="30"/>
      <c r="G392" s="31" t="str">
        <f t="shared" si="58"/>
        <v>0</v>
      </c>
      <c r="H392" s="30"/>
      <c r="I392" s="31"/>
      <c r="J392" s="32">
        <f t="shared" si="59"/>
        <v>0</v>
      </c>
      <c r="K392" s="32">
        <f t="shared" si="60"/>
        <v>0</v>
      </c>
      <c r="L392" s="33">
        <f t="shared" si="61"/>
        <v>0</v>
      </c>
      <c r="M392" s="33">
        <f t="shared" si="62"/>
        <v>0</v>
      </c>
      <c r="N392" s="34">
        <f t="shared" si="63"/>
        <v>0</v>
      </c>
      <c r="O392" s="35">
        <f t="shared" si="64"/>
        <v>0</v>
      </c>
      <c r="P392" s="35">
        <f t="shared" si="65"/>
        <v>0</v>
      </c>
      <c r="Q392" s="35">
        <f t="shared" si="66"/>
        <v>0</v>
      </c>
      <c r="R392" s="36">
        <f t="shared" si="67"/>
        <v>0</v>
      </c>
      <c r="S392" s="36">
        <f t="shared" si="68"/>
        <v>0</v>
      </c>
    </row>
    <row r="393" spans="1:19" x14ac:dyDescent="0.25">
      <c r="D393">
        <f>COUNTA(D9:D392)</f>
        <v>148</v>
      </c>
      <c r="F393">
        <f>COUNTA(F9:F392)</f>
        <v>148</v>
      </c>
      <c r="H393">
        <f t="shared" ref="H393" si="69">COUNTA(H9:H392)</f>
        <v>0</v>
      </c>
    </row>
  </sheetData>
  <mergeCells count="4">
    <mergeCell ref="D7:E7"/>
    <mergeCell ref="F7:G7"/>
    <mergeCell ref="H7:I7"/>
    <mergeCell ref="N7:O7"/>
  </mergeCells>
  <conditionalFormatting sqref="R9:R27 R29:R392">
    <cfRule type="cellIs" dxfId="19" priority="10" operator="lessThanOrEqual">
      <formula>99</formula>
    </cfRule>
    <cfRule type="cellIs" dxfId="18" priority="11" operator="between">
      <formula>100</formula>
      <formula>139</formula>
    </cfRule>
    <cfRule type="cellIs" dxfId="17" priority="12" operator="greaterThanOrEqual">
      <formula>140</formula>
    </cfRule>
  </conditionalFormatting>
  <conditionalFormatting sqref="R9:R27 R29:R392">
    <cfRule type="cellIs" dxfId="16" priority="9" operator="equal">
      <formula>0</formula>
    </cfRule>
  </conditionalFormatting>
  <conditionalFormatting sqref="R9:R27 R29:R392">
    <cfRule type="cellIs" dxfId="15" priority="8" operator="between">
      <formula>85</formula>
      <formula>135</formula>
    </cfRule>
  </conditionalFormatting>
  <conditionalFormatting sqref="R28">
    <cfRule type="cellIs" dxfId="14" priority="4" operator="lessThanOrEqual">
      <formula>99</formula>
    </cfRule>
    <cfRule type="cellIs" dxfId="13" priority="5" operator="between">
      <formula>100</formula>
      <formula>139</formula>
    </cfRule>
    <cfRule type="cellIs" dxfId="12" priority="6" operator="greaterThanOrEqual">
      <formula>140</formula>
    </cfRule>
  </conditionalFormatting>
  <conditionalFormatting sqref="R28">
    <cfRule type="cellIs" dxfId="11" priority="3" operator="equal">
      <formula>0</formula>
    </cfRule>
  </conditionalFormatting>
  <conditionalFormatting sqref="R28">
    <cfRule type="cellIs" dxfId="10" priority="2" operator="between">
      <formula>85</formula>
      <formula>135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77BA174-2F1A-4EEB-B7F2-E0726C38B34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S9:S27 S29:S392</xm:sqref>
        </x14:conditionalFormatting>
        <x14:conditionalFormatting xmlns:xm="http://schemas.microsoft.com/office/excel/2006/main">
          <x14:cfRule type="iconSet" priority="1" id="{AA86E67C-B3FA-4A56-A8F9-DFFBC91E931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S28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abSelected="1" view="pageBreakPreview" zoomScaleNormal="100" zoomScaleSheetLayoutView="100" workbookViewId="0">
      <selection activeCell="C1" sqref="C1"/>
    </sheetView>
  </sheetViews>
  <sheetFormatPr baseColWidth="10" defaultRowHeight="15" x14ac:dyDescent="0.25"/>
  <cols>
    <col min="1" max="1" width="18.7109375" bestFit="1" customWidth="1"/>
    <col min="2" max="2" width="35.28515625" customWidth="1"/>
    <col min="3" max="3" width="30" bestFit="1" customWidth="1"/>
    <col min="4" max="9" width="7.7109375" customWidth="1"/>
    <col min="10" max="10" width="13.140625" bestFit="1" customWidth="1"/>
    <col min="11" max="11" width="10.28515625" bestFit="1" customWidth="1"/>
    <col min="12" max="12" width="11.85546875" bestFit="1" customWidth="1"/>
    <col min="13" max="13" width="11.28515625" bestFit="1" customWidth="1"/>
    <col min="14" max="14" width="15.85546875" bestFit="1" customWidth="1"/>
    <col min="15" max="15" width="10.85546875" customWidth="1"/>
    <col min="16" max="17" width="11.28515625" bestFit="1" customWidth="1"/>
    <col min="18" max="18" width="8.5703125" bestFit="1" customWidth="1"/>
    <col min="19" max="19" width="11.5703125" bestFit="1" customWidth="1"/>
  </cols>
  <sheetData>
    <row r="1" spans="1:19" ht="28.5" x14ac:dyDescent="0.45">
      <c r="A1" s="5" t="s">
        <v>547</v>
      </c>
      <c r="C1" s="7" t="s">
        <v>575</v>
      </c>
      <c r="D1" s="8"/>
      <c r="E1" s="8"/>
      <c r="F1" s="8"/>
      <c r="G1" s="8"/>
      <c r="H1" s="8">
        <f>COUNTA(H9:H175)</f>
        <v>110</v>
      </c>
      <c r="I1" s="8"/>
      <c r="J1" s="8"/>
      <c r="K1" s="8"/>
    </row>
    <row r="2" spans="1:19" ht="28.5" x14ac:dyDescent="0.45">
      <c r="A2" s="5"/>
      <c r="B2" s="6" t="s">
        <v>364</v>
      </c>
      <c r="D2" s="8"/>
      <c r="E2" s="8"/>
      <c r="F2" s="8"/>
      <c r="G2" s="8"/>
      <c r="H2" s="8"/>
      <c r="I2" s="8"/>
      <c r="J2" s="8"/>
      <c r="K2" s="8"/>
    </row>
    <row r="3" spans="1:19" ht="15.75" customHeight="1" x14ac:dyDescent="0.25">
      <c r="B3" s="9" t="s">
        <v>365</v>
      </c>
      <c r="D3" s="10"/>
      <c r="E3" s="10"/>
      <c r="F3" s="10"/>
      <c r="G3" s="10"/>
      <c r="H3" s="10"/>
      <c r="I3" s="10"/>
      <c r="J3" s="10"/>
      <c r="K3" s="10"/>
      <c r="N3" s="46" t="s">
        <v>366</v>
      </c>
      <c r="O3" s="46"/>
      <c r="P3" s="46"/>
      <c r="Q3" s="46"/>
      <c r="R3" s="46"/>
      <c r="S3" s="46"/>
    </row>
    <row r="4" spans="1:19" ht="15" customHeight="1" x14ac:dyDescent="0.25">
      <c r="B4" s="9" t="s">
        <v>367</v>
      </c>
      <c r="D4" s="12"/>
      <c r="E4" s="12"/>
      <c r="F4" s="12"/>
      <c r="G4" s="12"/>
      <c r="H4" s="12"/>
      <c r="I4" s="12"/>
      <c r="J4" s="12"/>
      <c r="K4" s="12"/>
      <c r="N4" s="47" t="s">
        <v>368</v>
      </c>
      <c r="O4" s="47"/>
      <c r="P4" s="47"/>
      <c r="Q4" s="47"/>
      <c r="R4" s="47"/>
      <c r="S4" s="47"/>
    </row>
    <row r="5" spans="1:19" x14ac:dyDescent="0.25">
      <c r="B5" s="9" t="s">
        <v>369</v>
      </c>
      <c r="D5" s="12"/>
      <c r="E5" s="12"/>
      <c r="F5" s="12"/>
      <c r="G5" s="12"/>
      <c r="H5" s="12"/>
      <c r="I5" s="12"/>
      <c r="J5" s="12"/>
      <c r="K5" s="12"/>
      <c r="N5" s="48" t="s">
        <v>370</v>
      </c>
      <c r="O5" s="48"/>
      <c r="P5" s="48"/>
      <c r="Q5" s="48"/>
      <c r="R5" s="48"/>
      <c r="S5" s="48"/>
    </row>
    <row r="6" spans="1:19" ht="15" customHeight="1" thickBot="1" x14ac:dyDescent="0.3">
      <c r="B6" s="9" t="s">
        <v>371</v>
      </c>
      <c r="C6" s="15" t="s">
        <v>372</v>
      </c>
      <c r="D6" s="9"/>
    </row>
    <row r="7" spans="1:19" ht="52.5" customHeight="1" thickBot="1" x14ac:dyDescent="0.3">
      <c r="B7" s="16" t="s">
        <v>373</v>
      </c>
      <c r="D7" s="42" t="s">
        <v>550</v>
      </c>
      <c r="E7" s="43"/>
      <c r="F7" s="42" t="s">
        <v>549</v>
      </c>
      <c r="G7" s="43"/>
      <c r="H7" s="42" t="s">
        <v>551</v>
      </c>
      <c r="I7" s="43"/>
      <c r="J7" s="17" t="s">
        <v>374</v>
      </c>
      <c r="K7" s="18" t="s">
        <v>375</v>
      </c>
      <c r="L7" s="18" t="s">
        <v>376</v>
      </c>
      <c r="M7" s="18" t="s">
        <v>377</v>
      </c>
      <c r="N7" s="44" t="s">
        <v>378</v>
      </c>
      <c r="O7" s="45"/>
      <c r="S7" s="9"/>
    </row>
    <row r="8" spans="1:19" s="27" customFormat="1" ht="30" x14ac:dyDescent="0.25">
      <c r="A8" s="19" t="s">
        <v>217</v>
      </c>
      <c r="B8" s="19" t="s">
        <v>218</v>
      </c>
      <c r="C8" s="20" t="s">
        <v>379</v>
      </c>
      <c r="D8" s="21" t="s">
        <v>380</v>
      </c>
      <c r="E8" s="22" t="s">
        <v>381</v>
      </c>
      <c r="F8" s="21" t="s">
        <v>380</v>
      </c>
      <c r="G8" s="22" t="s">
        <v>381</v>
      </c>
      <c r="H8" s="21" t="s">
        <v>380</v>
      </c>
      <c r="I8" s="22" t="s">
        <v>381</v>
      </c>
      <c r="J8" s="23" t="s">
        <v>382</v>
      </c>
      <c r="K8" s="24" t="s">
        <v>383</v>
      </c>
      <c r="L8" s="24" t="s">
        <v>384</v>
      </c>
      <c r="M8" s="24" t="s">
        <v>385</v>
      </c>
      <c r="N8" s="23" t="s">
        <v>382</v>
      </c>
      <c r="O8" s="24" t="s">
        <v>383</v>
      </c>
      <c r="P8" s="24" t="s">
        <v>384</v>
      </c>
      <c r="Q8" s="24" t="s">
        <v>385</v>
      </c>
      <c r="R8" s="25" t="s">
        <v>386</v>
      </c>
      <c r="S8" s="26" t="s">
        <v>387</v>
      </c>
    </row>
    <row r="9" spans="1:19" s="27" customFormat="1" ht="20.100000000000001" customHeight="1" x14ac:dyDescent="0.2">
      <c r="A9" s="49" t="s">
        <v>146</v>
      </c>
      <c r="B9" s="49" t="s">
        <v>256</v>
      </c>
      <c r="C9" s="50" t="s">
        <v>77</v>
      </c>
      <c r="D9" s="51">
        <v>1</v>
      </c>
      <c r="E9" s="52" t="str">
        <f>IF(D9=1,"50",IF(D9=2,"40",IF(D9=3,"30",IF(D9=4,"20",IF(D9=5,"10",IF(D9="","0"))))))</f>
        <v>50</v>
      </c>
      <c r="F9" s="53">
        <v>1</v>
      </c>
      <c r="G9" s="52" t="str">
        <f>IF(F9=1,"50",IF(F9=2,"40",IF(F9=3,"30",IF(F9=4,"20",IF(F9=5,"10",IF(F9="","0"))))))</f>
        <v>50</v>
      </c>
      <c r="H9" s="51">
        <v>1</v>
      </c>
      <c r="I9" s="52" t="str">
        <f>IF(H9=1,"50",IF(H9=2,"40",IF(H9=3,"30",IF(H9=4,"20",IF(H9=5,"10",IF(H9="","0"))))))</f>
        <v>50</v>
      </c>
      <c r="J9" s="54">
        <f>COUNTA(D9,F9,H9)</f>
        <v>3</v>
      </c>
      <c r="K9" s="54">
        <f>J9*10</f>
        <v>30</v>
      </c>
      <c r="L9" s="55">
        <f>E9+G9+I9</f>
        <v>150</v>
      </c>
      <c r="M9" s="55">
        <f>K9+L9</f>
        <v>180</v>
      </c>
      <c r="N9" s="56">
        <f>COUNTA(D9,F9,H9)</f>
        <v>3</v>
      </c>
      <c r="O9" s="55">
        <f>N9*10</f>
        <v>30</v>
      </c>
      <c r="P9" s="55">
        <f>E9+G9+I9</f>
        <v>150</v>
      </c>
      <c r="Q9" s="55">
        <f>O9+P9</f>
        <v>180</v>
      </c>
      <c r="R9" s="36">
        <f>Q9</f>
        <v>180</v>
      </c>
      <c r="S9" s="57">
        <f>N9</f>
        <v>3</v>
      </c>
    </row>
    <row r="10" spans="1:19" s="27" customFormat="1" ht="20.100000000000001" customHeight="1" x14ac:dyDescent="0.2">
      <c r="A10" s="49" t="s">
        <v>156</v>
      </c>
      <c r="B10" s="49" t="s">
        <v>296</v>
      </c>
      <c r="C10" s="50" t="s">
        <v>48</v>
      </c>
      <c r="D10" s="51">
        <v>1</v>
      </c>
      <c r="E10" s="52" t="str">
        <f>IF(D10=1,"50",IF(D10=2,"40",IF(D10=3,"30",IF(D10=4,"20",IF(D10=5,"10",IF(D10="","0"))))))</f>
        <v>50</v>
      </c>
      <c r="F10" s="53">
        <v>1</v>
      </c>
      <c r="G10" s="52" t="str">
        <f>IF(F10=1,"50",IF(F10=2,"40",IF(F10=3,"30",IF(F10=4,"20",IF(F10=5,"10",IF(F10="","0"))))))</f>
        <v>50</v>
      </c>
      <c r="H10" s="51">
        <v>1</v>
      </c>
      <c r="I10" s="52" t="str">
        <f>IF(H10=1,"50",IF(H10=2,"40",IF(H10=3,"30",IF(H10=4,"20",IF(H10=5,"10",IF(H10="","0"))))))</f>
        <v>50</v>
      </c>
      <c r="J10" s="54">
        <f>COUNTA(D10,F10,H10)</f>
        <v>3</v>
      </c>
      <c r="K10" s="54">
        <f>J10*10</f>
        <v>30</v>
      </c>
      <c r="L10" s="55">
        <f>E10+G10+I10</f>
        <v>150</v>
      </c>
      <c r="M10" s="55">
        <f>K10+L10</f>
        <v>180</v>
      </c>
      <c r="N10" s="56">
        <f>COUNTA(D10,F10,H10)</f>
        <v>3</v>
      </c>
      <c r="O10" s="55">
        <f>N10*10</f>
        <v>30</v>
      </c>
      <c r="P10" s="55">
        <f>E10+G10+I10</f>
        <v>150</v>
      </c>
      <c r="Q10" s="55">
        <f>O10+P10</f>
        <v>180</v>
      </c>
      <c r="R10" s="36">
        <f>Q10</f>
        <v>180</v>
      </c>
      <c r="S10" s="57">
        <f>N10</f>
        <v>3</v>
      </c>
    </row>
    <row r="11" spans="1:19" s="27" customFormat="1" ht="20.100000000000001" customHeight="1" x14ac:dyDescent="0.2">
      <c r="A11" s="49" t="s">
        <v>59</v>
      </c>
      <c r="B11" s="49" t="s">
        <v>339</v>
      </c>
      <c r="C11" s="50" t="s">
        <v>37</v>
      </c>
      <c r="D11" s="51">
        <v>1</v>
      </c>
      <c r="E11" s="52" t="str">
        <f>IF(D11=1,"50",IF(D11=2,"40",IF(D11=3,"30",IF(D11=4,"20",IF(D11=5,"10",IF(D11="","0"))))))</f>
        <v>50</v>
      </c>
      <c r="F11" s="53">
        <v>1</v>
      </c>
      <c r="G11" s="52" t="str">
        <f>IF(F11=1,"50",IF(F11=2,"40",IF(F11=3,"30",IF(F11=4,"20",IF(F11=5,"10",IF(F11="","0"))))))</f>
        <v>50</v>
      </c>
      <c r="H11" s="51">
        <v>1</v>
      </c>
      <c r="I11" s="52" t="str">
        <f>IF(H11=1,"50",IF(H11=2,"40",IF(H11=3,"30",IF(H11=4,"20",IF(H11=5,"10",IF(H11="","0"))))))</f>
        <v>50</v>
      </c>
      <c r="J11" s="54">
        <f>COUNTA(D11,F11,H11)</f>
        <v>3</v>
      </c>
      <c r="K11" s="54">
        <f>J11*10</f>
        <v>30</v>
      </c>
      <c r="L11" s="55">
        <f>E11+G11+I11</f>
        <v>150</v>
      </c>
      <c r="M11" s="55">
        <f>K11+L11</f>
        <v>180</v>
      </c>
      <c r="N11" s="56">
        <f>COUNTA(D11,F11,H11)</f>
        <v>3</v>
      </c>
      <c r="O11" s="55">
        <f>N11*10</f>
        <v>30</v>
      </c>
      <c r="P11" s="55">
        <f>E11+G11+I11</f>
        <v>150</v>
      </c>
      <c r="Q11" s="55">
        <f>O11+P11</f>
        <v>180</v>
      </c>
      <c r="R11" s="36">
        <f>Q11</f>
        <v>180</v>
      </c>
      <c r="S11" s="57">
        <f>N11</f>
        <v>3</v>
      </c>
    </row>
    <row r="12" spans="1:19" s="27" customFormat="1" ht="20.100000000000001" customHeight="1" x14ac:dyDescent="0.2">
      <c r="A12" s="49" t="s">
        <v>180</v>
      </c>
      <c r="B12" s="49" t="s">
        <v>271</v>
      </c>
      <c r="C12" s="50" t="s">
        <v>62</v>
      </c>
      <c r="D12" s="51">
        <v>1</v>
      </c>
      <c r="E12" s="52" t="str">
        <f>IF(D12=1,"50",IF(D12=2,"40",IF(D12=3,"30",IF(D12=4,"20",IF(D12=5,"10",IF(D12="","0"))))))</f>
        <v>50</v>
      </c>
      <c r="F12" s="53">
        <v>1</v>
      </c>
      <c r="G12" s="52" t="str">
        <f>IF(F12=1,"50",IF(F12=2,"40",IF(F12=3,"30",IF(F12=4,"20",IF(F12=5,"10",IF(F12="","0"))))))</f>
        <v>50</v>
      </c>
      <c r="H12" s="51">
        <v>1</v>
      </c>
      <c r="I12" s="52" t="str">
        <f>IF(H12=1,"50",IF(H12=2,"40",IF(H12=3,"30",IF(H12=4,"20",IF(H12=5,"10",IF(H12="","0"))))))</f>
        <v>50</v>
      </c>
      <c r="J12" s="54">
        <f>COUNTA(D12,F12,H12)</f>
        <v>3</v>
      </c>
      <c r="K12" s="54">
        <f>J12*10</f>
        <v>30</v>
      </c>
      <c r="L12" s="55">
        <f>E12+G12+I12</f>
        <v>150</v>
      </c>
      <c r="M12" s="55">
        <f>K12+L12</f>
        <v>180</v>
      </c>
      <c r="N12" s="56">
        <f>COUNTA(D12,F12,H12)</f>
        <v>3</v>
      </c>
      <c r="O12" s="55">
        <f>N12*10</f>
        <v>30</v>
      </c>
      <c r="P12" s="55">
        <f>E12+G12+I12</f>
        <v>150</v>
      </c>
      <c r="Q12" s="55">
        <f>O12+P12</f>
        <v>180</v>
      </c>
      <c r="R12" s="36">
        <f>Q12</f>
        <v>180</v>
      </c>
      <c r="S12" s="57">
        <f>N12</f>
        <v>3</v>
      </c>
    </row>
    <row r="13" spans="1:19" s="27" customFormat="1" ht="20.100000000000001" customHeight="1" x14ac:dyDescent="0.2">
      <c r="A13" s="49" t="s">
        <v>195</v>
      </c>
      <c r="B13" s="49" t="s">
        <v>289</v>
      </c>
      <c r="C13" s="50" t="s">
        <v>58</v>
      </c>
      <c r="D13" s="51">
        <v>1</v>
      </c>
      <c r="E13" s="52" t="str">
        <f>IF(D13=1,"50",IF(D13=2,"40",IF(D13=3,"30",IF(D13=4,"20",IF(D13=5,"10",IF(D13="","0"))))))</f>
        <v>50</v>
      </c>
      <c r="F13" s="53">
        <v>1</v>
      </c>
      <c r="G13" s="52" t="str">
        <f>IF(F13=1,"50",IF(F13=2,"40",IF(F13=3,"30",IF(F13=4,"20",IF(F13=5,"10",IF(F13="","0"))))))</f>
        <v>50</v>
      </c>
      <c r="H13" s="51">
        <v>1</v>
      </c>
      <c r="I13" s="52" t="str">
        <f>IF(H13=1,"50",IF(H13=2,"40",IF(H13=3,"30",IF(H13=4,"20",IF(H13=5,"10",IF(H13="","0"))))))</f>
        <v>50</v>
      </c>
      <c r="J13" s="54">
        <f>COUNTA(D13,F13,H13)</f>
        <v>3</v>
      </c>
      <c r="K13" s="54">
        <f>J13*10</f>
        <v>30</v>
      </c>
      <c r="L13" s="55">
        <f>E13+G13+I13</f>
        <v>150</v>
      </c>
      <c r="M13" s="55">
        <f>K13+L13</f>
        <v>180</v>
      </c>
      <c r="N13" s="56">
        <f>COUNTA(D13,F13,H13)</f>
        <v>3</v>
      </c>
      <c r="O13" s="55">
        <f>N13*10</f>
        <v>30</v>
      </c>
      <c r="P13" s="55">
        <f>E13+G13+I13</f>
        <v>150</v>
      </c>
      <c r="Q13" s="55">
        <f>O13+P13</f>
        <v>180</v>
      </c>
      <c r="R13" s="36">
        <f>Q13</f>
        <v>180</v>
      </c>
      <c r="S13" s="57">
        <f>N13</f>
        <v>3</v>
      </c>
    </row>
    <row r="14" spans="1:19" s="27" customFormat="1" ht="20.100000000000001" customHeight="1" x14ac:dyDescent="0.2">
      <c r="A14" s="28" t="s">
        <v>148</v>
      </c>
      <c r="B14" s="28" t="s">
        <v>279</v>
      </c>
      <c r="C14" s="29" t="s">
        <v>107</v>
      </c>
      <c r="D14" s="30">
        <v>1</v>
      </c>
      <c r="E14" s="31" t="str">
        <f>IF(D14=1,"50",IF(D14=2,"40",IF(D14=3,"30",IF(D14=4,"20",IF(D14=5,"10",IF(D14="","0"))))))</f>
        <v>50</v>
      </c>
      <c r="F14" s="41">
        <v>1</v>
      </c>
      <c r="G14" s="31" t="str">
        <f>IF(F14=1,"50",IF(F14=2,"40",IF(F14=3,"30",IF(F14=4,"20",IF(F14=5,"10",IF(F14="","0"))))))</f>
        <v>50</v>
      </c>
      <c r="H14" s="30">
        <v>2</v>
      </c>
      <c r="I14" s="31" t="str">
        <f>IF(H14=1,"50",IF(H14=2,"40",IF(H14=3,"30",IF(H14=4,"20",IF(H14=5,"10",IF(H14="","0"))))))</f>
        <v>40</v>
      </c>
      <c r="J14" s="32">
        <f>COUNTA(D14,F14,H14)</f>
        <v>3</v>
      </c>
      <c r="K14" s="32">
        <f>J14*10</f>
        <v>30</v>
      </c>
      <c r="L14" s="33">
        <f>E14+G14+I14</f>
        <v>140</v>
      </c>
      <c r="M14" s="33">
        <f>K14+L14</f>
        <v>170</v>
      </c>
      <c r="N14" s="34">
        <f>COUNTA(D14,F14,H14)</f>
        <v>3</v>
      </c>
      <c r="O14" s="35">
        <f>N14*10</f>
        <v>30</v>
      </c>
      <c r="P14" s="35">
        <f>E14+G14+I14</f>
        <v>140</v>
      </c>
      <c r="Q14" s="35">
        <f>O14+P14</f>
        <v>170</v>
      </c>
      <c r="R14" s="36">
        <f>Q14</f>
        <v>170</v>
      </c>
      <c r="S14" s="36">
        <f>N14</f>
        <v>3</v>
      </c>
    </row>
    <row r="15" spans="1:19" s="27" customFormat="1" ht="20.100000000000001" customHeight="1" x14ac:dyDescent="0.2">
      <c r="A15" s="28" t="s">
        <v>153</v>
      </c>
      <c r="B15" s="28" t="s">
        <v>316</v>
      </c>
      <c r="C15" s="29" t="s">
        <v>58</v>
      </c>
      <c r="D15" s="30">
        <v>1</v>
      </c>
      <c r="E15" s="31" t="str">
        <f>IF(D15=1,"50",IF(D15=2,"40",IF(D15=3,"30",IF(D15=4,"20",IF(D15=5,"10",IF(D15="","0"))))))</f>
        <v>50</v>
      </c>
      <c r="F15" s="41">
        <v>2</v>
      </c>
      <c r="G15" s="31" t="str">
        <f>IF(F15=1,"50",IF(F15=2,"40",IF(F15=3,"30",IF(F15=4,"20",IF(F15=5,"10",IF(F15="","0"))))))</f>
        <v>40</v>
      </c>
      <c r="H15" s="30">
        <v>1</v>
      </c>
      <c r="I15" s="31" t="str">
        <f>IF(H15=1,"50",IF(H15=2,"40",IF(H15=3,"30",IF(H15=4,"20",IF(H15=5,"10",IF(H15="","0"))))))</f>
        <v>50</v>
      </c>
      <c r="J15" s="32">
        <f>COUNTA(D15,F15,H15)</f>
        <v>3</v>
      </c>
      <c r="K15" s="32">
        <f>J15*10</f>
        <v>30</v>
      </c>
      <c r="L15" s="33">
        <f>E15+G15+I15</f>
        <v>140</v>
      </c>
      <c r="M15" s="33">
        <f>K15+L15</f>
        <v>170</v>
      </c>
      <c r="N15" s="34">
        <f>COUNTA(D15,F15,H15)</f>
        <v>3</v>
      </c>
      <c r="O15" s="35">
        <f>N15*10</f>
        <v>30</v>
      </c>
      <c r="P15" s="35">
        <f>E15+G15+I15</f>
        <v>140</v>
      </c>
      <c r="Q15" s="35">
        <f>O15+P15</f>
        <v>170</v>
      </c>
      <c r="R15" s="36">
        <f>Q15</f>
        <v>170</v>
      </c>
      <c r="S15" s="36">
        <f>N15</f>
        <v>3</v>
      </c>
    </row>
    <row r="16" spans="1:19" s="27" customFormat="1" ht="20.100000000000001" customHeight="1" x14ac:dyDescent="0.2">
      <c r="A16" s="28" t="s">
        <v>44</v>
      </c>
      <c r="B16" s="28" t="s">
        <v>323</v>
      </c>
      <c r="C16" s="29" t="s">
        <v>37</v>
      </c>
      <c r="D16" s="30">
        <v>1</v>
      </c>
      <c r="E16" s="31" t="str">
        <f>IF(D16=1,"50",IF(D16=2,"40",IF(D16=3,"30",IF(D16=4,"20",IF(D16=5,"10",IF(D16="","0"))))))</f>
        <v>50</v>
      </c>
      <c r="F16" s="41">
        <v>1</v>
      </c>
      <c r="G16" s="31" t="str">
        <f>IF(F16=1,"50",IF(F16=2,"40",IF(F16=3,"30",IF(F16=4,"20",IF(F16=5,"10",IF(F16="","0"))))))</f>
        <v>50</v>
      </c>
      <c r="H16" s="30">
        <v>2</v>
      </c>
      <c r="I16" s="31" t="str">
        <f>IF(H16=1,"50",IF(H16=2,"40",IF(H16=3,"30",IF(H16=4,"20",IF(H16=5,"10",IF(H16="","0"))))))</f>
        <v>40</v>
      </c>
      <c r="J16" s="32">
        <f>COUNTA(D16,F16,H16)</f>
        <v>3</v>
      </c>
      <c r="K16" s="32">
        <f>J16*10</f>
        <v>30</v>
      </c>
      <c r="L16" s="33">
        <f>E16+G16+I16</f>
        <v>140</v>
      </c>
      <c r="M16" s="33">
        <f>K16+L16</f>
        <v>170</v>
      </c>
      <c r="N16" s="34">
        <f>COUNTA(D16,F16,H16)</f>
        <v>3</v>
      </c>
      <c r="O16" s="35">
        <f>N16*10</f>
        <v>30</v>
      </c>
      <c r="P16" s="35">
        <f>E16+G16+I16</f>
        <v>140</v>
      </c>
      <c r="Q16" s="35">
        <f>O16+P16</f>
        <v>170</v>
      </c>
      <c r="R16" s="36">
        <f>Q16</f>
        <v>170</v>
      </c>
      <c r="S16" s="36">
        <f>N16</f>
        <v>3</v>
      </c>
    </row>
    <row r="17" spans="1:19" s="27" customFormat="1" ht="20.100000000000001" customHeight="1" x14ac:dyDescent="0.2">
      <c r="A17" s="28" t="s">
        <v>60</v>
      </c>
      <c r="B17" s="28" t="s">
        <v>355</v>
      </c>
      <c r="C17" s="29" t="s">
        <v>48</v>
      </c>
      <c r="D17" s="30">
        <v>1</v>
      </c>
      <c r="E17" s="31" t="str">
        <f>IF(D17=1,"50",IF(D17=2,"40",IF(D17=3,"30",IF(D17=4,"20",IF(D17=5,"10",IF(D17="","0"))))))</f>
        <v>50</v>
      </c>
      <c r="F17" s="41">
        <v>2</v>
      </c>
      <c r="G17" s="31" t="str">
        <f>IF(F17=1,"50",IF(F17=2,"40",IF(F17=3,"30",IF(F17=4,"20",IF(F17=5,"10",IF(F17="","0"))))))</f>
        <v>40</v>
      </c>
      <c r="H17" s="30">
        <v>1</v>
      </c>
      <c r="I17" s="31" t="str">
        <f>IF(H17=1,"50",IF(H17=2,"40",IF(H17=3,"30",IF(H17=4,"20",IF(H17=5,"10",IF(H17="","0"))))))</f>
        <v>50</v>
      </c>
      <c r="J17" s="32">
        <f>COUNTA(D17,F17,H17)</f>
        <v>3</v>
      </c>
      <c r="K17" s="32">
        <f>J17*10</f>
        <v>30</v>
      </c>
      <c r="L17" s="33">
        <f>E17+G17+I17</f>
        <v>140</v>
      </c>
      <c r="M17" s="33">
        <f>K17+L17</f>
        <v>170</v>
      </c>
      <c r="N17" s="34">
        <f>COUNTA(D17,F17,H17)</f>
        <v>3</v>
      </c>
      <c r="O17" s="35">
        <f>N17*10</f>
        <v>30</v>
      </c>
      <c r="P17" s="35">
        <f>E17+G17+I17</f>
        <v>140</v>
      </c>
      <c r="Q17" s="35">
        <f>O17+P17</f>
        <v>170</v>
      </c>
      <c r="R17" s="36">
        <f>Q17</f>
        <v>170</v>
      </c>
      <c r="S17" s="36">
        <f>N17</f>
        <v>3</v>
      </c>
    </row>
    <row r="18" spans="1:19" s="27" customFormat="1" ht="20.100000000000001" customHeight="1" x14ac:dyDescent="0.2">
      <c r="A18" s="28" t="s">
        <v>68</v>
      </c>
      <c r="B18" s="28" t="s">
        <v>347</v>
      </c>
      <c r="C18" s="29" t="s">
        <v>58</v>
      </c>
      <c r="D18" s="30">
        <v>2</v>
      </c>
      <c r="E18" s="31" t="str">
        <f>IF(D18=1,"50",IF(D18=2,"40",IF(D18=3,"30",IF(D18=4,"20",IF(D18=5,"10",IF(D18="","0"))))))</f>
        <v>40</v>
      </c>
      <c r="F18" s="41">
        <v>1</v>
      </c>
      <c r="G18" s="31" t="str">
        <f>IF(F18=1,"50",IF(F18=2,"40",IF(F18=3,"30",IF(F18=4,"20",IF(F18=5,"10",IF(F18="","0"))))))</f>
        <v>50</v>
      </c>
      <c r="H18" s="30">
        <v>1</v>
      </c>
      <c r="I18" s="31" t="str">
        <f>IF(H18=1,"50",IF(H18=2,"40",IF(H18=3,"30",IF(H18=4,"20",IF(H18=5,"10",IF(H18="","0"))))))</f>
        <v>50</v>
      </c>
      <c r="J18" s="32">
        <f>COUNTA(D18,F18,H18)</f>
        <v>3</v>
      </c>
      <c r="K18" s="32">
        <f>J18*10</f>
        <v>30</v>
      </c>
      <c r="L18" s="33">
        <f>E18+G18+I18</f>
        <v>140</v>
      </c>
      <c r="M18" s="33">
        <f>K18+L18</f>
        <v>170</v>
      </c>
      <c r="N18" s="34">
        <f>COUNTA(D18,F18,H18)</f>
        <v>3</v>
      </c>
      <c r="O18" s="35">
        <f>N18*10</f>
        <v>30</v>
      </c>
      <c r="P18" s="35">
        <f>E18+G18+I18</f>
        <v>140</v>
      </c>
      <c r="Q18" s="35">
        <f>O18+P18</f>
        <v>170</v>
      </c>
      <c r="R18" s="36">
        <f>Q18</f>
        <v>170</v>
      </c>
      <c r="S18" s="36">
        <f>N18</f>
        <v>3</v>
      </c>
    </row>
    <row r="19" spans="1:19" s="27" customFormat="1" ht="20.100000000000001" customHeight="1" x14ac:dyDescent="0.25">
      <c r="A19" s="39" t="s">
        <v>209</v>
      </c>
      <c r="B19" s="39" t="s">
        <v>312</v>
      </c>
      <c r="C19" s="40" t="s">
        <v>48</v>
      </c>
      <c r="D19" s="30">
        <v>2</v>
      </c>
      <c r="E19" s="31" t="str">
        <f>IF(D19=1,"50",IF(D19=2,"40",IF(D19=3,"30",IF(D19=4,"20",IF(D19=5,"10",IF(D19="","0"))))))</f>
        <v>40</v>
      </c>
      <c r="F19" s="41">
        <v>1</v>
      </c>
      <c r="G19" s="31" t="str">
        <f>IF(F19=1,"50",IF(F19=2,"40",IF(F19=3,"30",IF(F19=4,"20",IF(F19=5,"10",IF(F19="","0"))))))</f>
        <v>50</v>
      </c>
      <c r="H19" s="30">
        <v>1</v>
      </c>
      <c r="I19" s="31" t="str">
        <f>IF(H19=1,"50",IF(H19=2,"40",IF(H19=3,"30",IF(H19=4,"20",IF(H19=5,"10",IF(H19="","0"))))))</f>
        <v>50</v>
      </c>
      <c r="J19" s="32">
        <f>COUNTA(D19,F19,H19)</f>
        <v>3</v>
      </c>
      <c r="K19" s="32">
        <f>J19*10</f>
        <v>30</v>
      </c>
      <c r="L19" s="33">
        <f>E19+G19+I19</f>
        <v>140</v>
      </c>
      <c r="M19" s="33">
        <f>K19+L19</f>
        <v>170</v>
      </c>
      <c r="N19" s="34">
        <f>COUNTA(D19,F19,H19)</f>
        <v>3</v>
      </c>
      <c r="O19" s="35">
        <f>N19*10</f>
        <v>30</v>
      </c>
      <c r="P19" s="35">
        <f>E19+G19+I19</f>
        <v>140</v>
      </c>
      <c r="Q19" s="35">
        <f>O19+P19</f>
        <v>170</v>
      </c>
      <c r="R19" s="36">
        <f>Q19</f>
        <v>170</v>
      </c>
      <c r="S19" s="36">
        <f>N19</f>
        <v>3</v>
      </c>
    </row>
    <row r="20" spans="1:19" s="27" customFormat="1" ht="20.100000000000001" customHeight="1" x14ac:dyDescent="0.2">
      <c r="A20" s="28" t="s">
        <v>64</v>
      </c>
      <c r="B20" s="28" t="s">
        <v>363</v>
      </c>
      <c r="C20" s="29" t="s">
        <v>29</v>
      </c>
      <c r="D20" s="30">
        <v>1</v>
      </c>
      <c r="E20" s="31" t="str">
        <f>IF(D20=1,"50",IF(D20=2,"40",IF(D20=3,"30",IF(D20=4,"20",IF(D20=5,"10",IF(D20="","0"))))))</f>
        <v>50</v>
      </c>
      <c r="F20" s="41">
        <v>2</v>
      </c>
      <c r="G20" s="31" t="str">
        <f>IF(F20=1,"50",IF(F20=2,"40",IF(F20=3,"30",IF(F20=4,"20",IF(F20=5,"10",IF(F20="","0"))))))</f>
        <v>40</v>
      </c>
      <c r="H20" s="30">
        <v>2</v>
      </c>
      <c r="I20" s="31" t="str">
        <f>IF(H20=1,"50",IF(H20=2,"40",IF(H20=3,"30",IF(H20=4,"20",IF(H20=5,"10",IF(H20="","0"))))))</f>
        <v>40</v>
      </c>
      <c r="J20" s="32">
        <f>COUNTA(D20,F20,H20)</f>
        <v>3</v>
      </c>
      <c r="K20" s="32">
        <f>J20*10</f>
        <v>30</v>
      </c>
      <c r="L20" s="33">
        <f>E20+G20+I20</f>
        <v>130</v>
      </c>
      <c r="M20" s="33">
        <f>K20+L20</f>
        <v>160</v>
      </c>
      <c r="N20" s="34">
        <f>COUNTA(D20,F20,H20)</f>
        <v>3</v>
      </c>
      <c r="O20" s="35">
        <f>N20*10</f>
        <v>30</v>
      </c>
      <c r="P20" s="35">
        <f>E20+G20+I20</f>
        <v>130</v>
      </c>
      <c r="Q20" s="35">
        <f>O20+P20</f>
        <v>160</v>
      </c>
      <c r="R20" s="36">
        <f>Q20</f>
        <v>160</v>
      </c>
      <c r="S20" s="36">
        <f>N20</f>
        <v>3</v>
      </c>
    </row>
    <row r="21" spans="1:19" s="27" customFormat="1" ht="20.100000000000001" customHeight="1" x14ac:dyDescent="0.2">
      <c r="A21" s="28" t="s">
        <v>66</v>
      </c>
      <c r="B21" s="37" t="s">
        <v>322</v>
      </c>
      <c r="C21" s="38" t="s">
        <v>53</v>
      </c>
      <c r="D21" s="30">
        <v>3</v>
      </c>
      <c r="E21" s="31" t="str">
        <f>IF(D21=1,"50",IF(D21=2,"40",IF(D21=3,"30",IF(D21=4,"20",IF(D21=5,"10",IF(D21="","0"))))))</f>
        <v>30</v>
      </c>
      <c r="F21" s="41">
        <v>1</v>
      </c>
      <c r="G21" s="31" t="str">
        <f>IF(F21=1,"50",IF(F21=2,"40",IF(F21=3,"30",IF(F21=4,"20",IF(F21=5,"10",IF(F21="","0"))))))</f>
        <v>50</v>
      </c>
      <c r="H21" s="30">
        <v>1</v>
      </c>
      <c r="I21" s="31" t="str">
        <f>IF(H21=1,"50",IF(H21=2,"40",IF(H21=3,"30",IF(H21=4,"20",IF(H21=5,"10",IF(H21="","0"))))))</f>
        <v>50</v>
      </c>
      <c r="J21" s="32">
        <f>COUNTA(D21,F21,H21)</f>
        <v>3</v>
      </c>
      <c r="K21" s="32">
        <f>J21*10</f>
        <v>30</v>
      </c>
      <c r="L21" s="33">
        <f>E21+G21+I21</f>
        <v>130</v>
      </c>
      <c r="M21" s="33">
        <f>K21+L21</f>
        <v>160</v>
      </c>
      <c r="N21" s="34">
        <f>COUNTA(D21,F21,H21)</f>
        <v>3</v>
      </c>
      <c r="O21" s="35">
        <f>N21*10</f>
        <v>30</v>
      </c>
      <c r="P21" s="35">
        <f>E21+G21+I21</f>
        <v>130</v>
      </c>
      <c r="Q21" s="35">
        <f>O21+P21</f>
        <v>160</v>
      </c>
      <c r="R21" s="36">
        <f>Q21</f>
        <v>160</v>
      </c>
      <c r="S21" s="36">
        <f>N21</f>
        <v>3</v>
      </c>
    </row>
    <row r="22" spans="1:19" s="27" customFormat="1" ht="20.100000000000001" customHeight="1" x14ac:dyDescent="0.2">
      <c r="A22" s="28" t="s">
        <v>78</v>
      </c>
      <c r="B22" s="28" t="s">
        <v>356</v>
      </c>
      <c r="C22" s="29" t="s">
        <v>79</v>
      </c>
      <c r="D22" s="30">
        <v>1</v>
      </c>
      <c r="E22" s="31" t="str">
        <f>IF(D22=1,"50",IF(D22=2,"40",IF(D22=3,"30",IF(D22=4,"20",IF(D22=5,"10",IF(D22="","0"))))))</f>
        <v>50</v>
      </c>
      <c r="F22" s="41">
        <v>1</v>
      </c>
      <c r="G22" s="31" t="str">
        <f>IF(F22=1,"50",IF(F22=2,"40",IF(F22=3,"30",IF(F22=4,"20",IF(F22=5,"10",IF(F22="","0"))))))</f>
        <v>50</v>
      </c>
      <c r="H22" s="30">
        <v>3</v>
      </c>
      <c r="I22" s="31" t="str">
        <f>IF(H22=1,"50",IF(H22=2,"40",IF(H22=3,"30",IF(H22=4,"20",IF(H22=5,"10",IF(H22="","0"))))))</f>
        <v>30</v>
      </c>
      <c r="J22" s="32">
        <f>COUNTA(D22,F22,H22)</f>
        <v>3</v>
      </c>
      <c r="K22" s="32">
        <f>J22*10</f>
        <v>30</v>
      </c>
      <c r="L22" s="33">
        <f>E22+G22+I22</f>
        <v>130</v>
      </c>
      <c r="M22" s="33">
        <f>K22+L22</f>
        <v>160</v>
      </c>
      <c r="N22" s="34">
        <f>COUNTA(D22,F22,H22)</f>
        <v>3</v>
      </c>
      <c r="O22" s="35">
        <f>N22*10</f>
        <v>30</v>
      </c>
      <c r="P22" s="35">
        <f>E22+G22+I22</f>
        <v>130</v>
      </c>
      <c r="Q22" s="35">
        <f>O22+P22</f>
        <v>160</v>
      </c>
      <c r="R22" s="36">
        <f>Q22</f>
        <v>160</v>
      </c>
      <c r="S22" s="36">
        <f>N22</f>
        <v>3</v>
      </c>
    </row>
    <row r="23" spans="1:19" s="27" customFormat="1" ht="20.100000000000001" customHeight="1" x14ac:dyDescent="0.2">
      <c r="A23" s="28" t="s">
        <v>198</v>
      </c>
      <c r="B23" s="28" t="s">
        <v>259</v>
      </c>
      <c r="C23" s="29" t="s">
        <v>50</v>
      </c>
      <c r="D23" s="30">
        <v>2</v>
      </c>
      <c r="E23" s="31" t="str">
        <f>IF(D23=1,"50",IF(D23=2,"40",IF(D23=3,"30",IF(D23=4,"20",IF(D23=5,"10",IF(D23="","0"))))))</f>
        <v>40</v>
      </c>
      <c r="F23" s="41">
        <v>2</v>
      </c>
      <c r="G23" s="31" t="str">
        <f>IF(F23=1,"50",IF(F23=2,"40",IF(F23=3,"30",IF(F23=4,"20",IF(F23=5,"10",IF(F23="","0"))))))</f>
        <v>40</v>
      </c>
      <c r="H23" s="30">
        <v>1</v>
      </c>
      <c r="I23" s="31" t="str">
        <f>IF(H23=1,"50",IF(H23=2,"40",IF(H23=3,"30",IF(H23=4,"20",IF(H23=5,"10",IF(H23="","0"))))))</f>
        <v>50</v>
      </c>
      <c r="J23" s="32">
        <f>COUNTA(D23,F23,H23)</f>
        <v>3</v>
      </c>
      <c r="K23" s="32">
        <f>J23*10</f>
        <v>30</v>
      </c>
      <c r="L23" s="33">
        <f>E23+G23+I23</f>
        <v>130</v>
      </c>
      <c r="M23" s="33">
        <f>K23+L23</f>
        <v>160</v>
      </c>
      <c r="N23" s="34">
        <f>COUNTA(D23,F23,H23)</f>
        <v>3</v>
      </c>
      <c r="O23" s="35">
        <f>N23*10</f>
        <v>30</v>
      </c>
      <c r="P23" s="35">
        <f>E23+G23+I23</f>
        <v>130</v>
      </c>
      <c r="Q23" s="35">
        <f>O23+P23</f>
        <v>160</v>
      </c>
      <c r="R23" s="36">
        <f>Q23</f>
        <v>160</v>
      </c>
      <c r="S23" s="36">
        <f>N23</f>
        <v>3</v>
      </c>
    </row>
    <row r="24" spans="1:19" s="27" customFormat="1" ht="20.100000000000001" customHeight="1" x14ac:dyDescent="0.2">
      <c r="A24" s="28" t="s">
        <v>210</v>
      </c>
      <c r="B24" s="28" t="s">
        <v>311</v>
      </c>
      <c r="C24" s="29" t="s">
        <v>50</v>
      </c>
      <c r="D24" s="30">
        <v>1</v>
      </c>
      <c r="E24" s="31" t="str">
        <f>IF(D24=1,"50",IF(D24=2,"40",IF(D24=3,"30",IF(D24=4,"20",IF(D24=5,"10",IF(D24="","0"))))))</f>
        <v>50</v>
      </c>
      <c r="F24" s="41">
        <v>2</v>
      </c>
      <c r="G24" s="31" t="str">
        <f>IF(F24=1,"50",IF(F24=2,"40",IF(F24=3,"30",IF(F24=4,"20",IF(F24=5,"10",IF(F24="","0"))))))</f>
        <v>40</v>
      </c>
      <c r="H24" s="30">
        <v>2</v>
      </c>
      <c r="I24" s="31" t="str">
        <f>IF(H24=1,"50",IF(H24=2,"40",IF(H24=3,"30",IF(H24=4,"20",IF(H24=5,"10",IF(H24="","0"))))))</f>
        <v>40</v>
      </c>
      <c r="J24" s="32">
        <f>COUNTA(D24,F24,H24)</f>
        <v>3</v>
      </c>
      <c r="K24" s="32">
        <f>J24*10</f>
        <v>30</v>
      </c>
      <c r="L24" s="33">
        <f>E24+G24+I24</f>
        <v>130</v>
      </c>
      <c r="M24" s="33">
        <f>K24+L24</f>
        <v>160</v>
      </c>
      <c r="N24" s="34">
        <f>COUNTA(D24,F24,H24)</f>
        <v>3</v>
      </c>
      <c r="O24" s="35">
        <f>N24*10</f>
        <v>30</v>
      </c>
      <c r="P24" s="35">
        <f>E24+G24+I24</f>
        <v>130</v>
      </c>
      <c r="Q24" s="35">
        <f>O24+P24</f>
        <v>160</v>
      </c>
      <c r="R24" s="36">
        <f>Q24</f>
        <v>160</v>
      </c>
      <c r="S24" s="36">
        <f>N24</f>
        <v>3</v>
      </c>
    </row>
    <row r="25" spans="1:19" s="27" customFormat="1" ht="20.100000000000001" customHeight="1" x14ac:dyDescent="0.2">
      <c r="A25" s="28" t="s">
        <v>213</v>
      </c>
      <c r="B25" s="28" t="s">
        <v>278</v>
      </c>
      <c r="C25" s="29" t="s">
        <v>144</v>
      </c>
      <c r="D25" s="30">
        <v>1</v>
      </c>
      <c r="E25" s="31" t="str">
        <f>IF(D25=1,"50",IF(D25=2,"40",IF(D25=3,"30",IF(D25=4,"20",IF(D25=5,"10",IF(D25="","0"))))))</f>
        <v>50</v>
      </c>
      <c r="F25" s="41">
        <v>2</v>
      </c>
      <c r="G25" s="31" t="str">
        <f>IF(F25=1,"50",IF(F25=2,"40",IF(F25=3,"30",IF(F25=4,"20",IF(F25=5,"10",IF(F25="","0"))))))</f>
        <v>40</v>
      </c>
      <c r="H25" s="30">
        <v>2</v>
      </c>
      <c r="I25" s="31" t="str">
        <f>IF(H25=1,"50",IF(H25=2,"40",IF(H25=3,"30",IF(H25=4,"20",IF(H25=5,"10",IF(H25="","0"))))))</f>
        <v>40</v>
      </c>
      <c r="J25" s="32">
        <f>COUNTA(D25,F25,H25)</f>
        <v>3</v>
      </c>
      <c r="K25" s="32">
        <f>J25*10</f>
        <v>30</v>
      </c>
      <c r="L25" s="33">
        <f>E25+G25+I25</f>
        <v>130</v>
      </c>
      <c r="M25" s="33">
        <f>K25+L25</f>
        <v>160</v>
      </c>
      <c r="N25" s="34">
        <f>COUNTA(D25,F25,H25)</f>
        <v>3</v>
      </c>
      <c r="O25" s="35">
        <f>N25*10</f>
        <v>30</v>
      </c>
      <c r="P25" s="35">
        <f>E25+G25+I25</f>
        <v>130</v>
      </c>
      <c r="Q25" s="35">
        <f>O25+P25</f>
        <v>160</v>
      </c>
      <c r="R25" s="36">
        <f>Q25</f>
        <v>160</v>
      </c>
      <c r="S25" s="36">
        <f>N25</f>
        <v>3</v>
      </c>
    </row>
    <row r="26" spans="1:19" s="27" customFormat="1" ht="20.100000000000001" customHeight="1" x14ac:dyDescent="0.2">
      <c r="A26" s="28" t="s">
        <v>150</v>
      </c>
      <c r="B26" s="28" t="s">
        <v>284</v>
      </c>
      <c r="C26" s="29" t="s">
        <v>50</v>
      </c>
      <c r="D26" s="30">
        <v>2</v>
      </c>
      <c r="E26" s="31" t="str">
        <f>IF(D26=1,"50",IF(D26=2,"40",IF(D26=3,"30",IF(D26=4,"20",IF(D26=5,"10",IF(D26="","0"))))))</f>
        <v>40</v>
      </c>
      <c r="F26" s="41">
        <v>1</v>
      </c>
      <c r="G26" s="31" t="str">
        <f>IF(F26=1,"50",IF(F26=2,"40",IF(F26=3,"30",IF(F26=4,"20",IF(F26=5,"10",IF(F26="","0"))))))</f>
        <v>50</v>
      </c>
      <c r="H26" s="30">
        <v>3</v>
      </c>
      <c r="I26" s="31" t="str">
        <f>IF(H26=1,"50",IF(H26=2,"40",IF(H26=3,"30",IF(H26=4,"20",IF(H26=5,"10",IF(H26="","0"))))))</f>
        <v>30</v>
      </c>
      <c r="J26" s="32">
        <f>COUNTA(D26,F26,H26)</f>
        <v>3</v>
      </c>
      <c r="K26" s="32">
        <f>J26*10</f>
        <v>30</v>
      </c>
      <c r="L26" s="33">
        <f>E26+G26+I26</f>
        <v>120</v>
      </c>
      <c r="M26" s="33">
        <f>K26+L26</f>
        <v>150</v>
      </c>
      <c r="N26" s="34">
        <f>COUNTA(D26,F26,H26)</f>
        <v>3</v>
      </c>
      <c r="O26" s="35">
        <f>N26*10</f>
        <v>30</v>
      </c>
      <c r="P26" s="35">
        <f>E26+G26+I26</f>
        <v>120</v>
      </c>
      <c r="Q26" s="35">
        <f>O26+P26</f>
        <v>150</v>
      </c>
      <c r="R26" s="36">
        <f>Q26</f>
        <v>150</v>
      </c>
      <c r="S26" s="36">
        <f>N26</f>
        <v>3</v>
      </c>
    </row>
    <row r="27" spans="1:19" s="27" customFormat="1" ht="20.100000000000001" customHeight="1" x14ac:dyDescent="0.2">
      <c r="A27" s="28" t="s">
        <v>159</v>
      </c>
      <c r="B27" s="28" t="s">
        <v>257</v>
      </c>
      <c r="C27" s="29" t="s">
        <v>160</v>
      </c>
      <c r="D27" s="30">
        <v>1</v>
      </c>
      <c r="E27" s="31" t="str">
        <f>IF(D27=1,"50",IF(D27=2,"40",IF(D27=3,"30",IF(D27=4,"20",IF(D27=5,"10",IF(D27="","0"))))))</f>
        <v>50</v>
      </c>
      <c r="F27" s="41">
        <v>2</v>
      </c>
      <c r="G27" s="31" t="str">
        <f>IF(F27=1,"50",IF(F27=2,"40",IF(F27=3,"30",IF(F27=4,"20",IF(F27=5,"10",IF(F27="","0"))))))</f>
        <v>40</v>
      </c>
      <c r="H27" s="30">
        <v>3</v>
      </c>
      <c r="I27" s="31" t="str">
        <f>IF(H27=1,"50",IF(H27=2,"40",IF(H27=3,"30",IF(H27=4,"20",IF(H27=5,"10",IF(H27="","0"))))))</f>
        <v>30</v>
      </c>
      <c r="J27" s="32">
        <f>COUNTA(D27,F27,H27)</f>
        <v>3</v>
      </c>
      <c r="K27" s="32">
        <f>J27*10</f>
        <v>30</v>
      </c>
      <c r="L27" s="33">
        <f>E27+G27+I27</f>
        <v>120</v>
      </c>
      <c r="M27" s="33">
        <f>K27+L27</f>
        <v>150</v>
      </c>
      <c r="N27" s="34">
        <f>COUNTA(D27,F27,H27)</f>
        <v>3</v>
      </c>
      <c r="O27" s="35">
        <f>N27*10</f>
        <v>30</v>
      </c>
      <c r="P27" s="35">
        <f>E27+G27+I27</f>
        <v>120</v>
      </c>
      <c r="Q27" s="35">
        <f>O27+P27</f>
        <v>150</v>
      </c>
      <c r="R27" s="36">
        <f>Q27</f>
        <v>150</v>
      </c>
      <c r="S27" s="36">
        <f>N27</f>
        <v>3</v>
      </c>
    </row>
    <row r="28" spans="1:19" s="27" customFormat="1" ht="20.100000000000001" customHeight="1" x14ac:dyDescent="0.2">
      <c r="A28" s="28" t="s">
        <v>163</v>
      </c>
      <c r="B28" s="28" t="s">
        <v>254</v>
      </c>
      <c r="C28" s="29" t="s">
        <v>50</v>
      </c>
      <c r="D28" s="30">
        <v>2</v>
      </c>
      <c r="E28" s="31" t="str">
        <f>IF(D28=1,"50",IF(D28=2,"40",IF(D28=3,"30",IF(D28=4,"20",IF(D28=5,"10",IF(D28="","0"))))))</f>
        <v>40</v>
      </c>
      <c r="F28" s="41">
        <v>1</v>
      </c>
      <c r="G28" s="31" t="str">
        <f>IF(F28=1,"50",IF(F28=2,"40",IF(F28=3,"30",IF(F28=4,"20",IF(F28=5,"10",IF(F28="","0"))))))</f>
        <v>50</v>
      </c>
      <c r="H28" s="30">
        <v>3</v>
      </c>
      <c r="I28" s="31" t="str">
        <f>IF(H28=1,"50",IF(H28=2,"40",IF(H28=3,"30",IF(H28=4,"20",IF(H28=5,"10",IF(H28="","0"))))))</f>
        <v>30</v>
      </c>
      <c r="J28" s="32">
        <f>COUNTA(D28,F28,H28)</f>
        <v>3</v>
      </c>
      <c r="K28" s="32">
        <f>J28*10</f>
        <v>30</v>
      </c>
      <c r="L28" s="33">
        <f>E28+G28+I28</f>
        <v>120</v>
      </c>
      <c r="M28" s="33">
        <f>K28+L28</f>
        <v>150</v>
      </c>
      <c r="N28" s="34">
        <f>COUNTA(D28,F28,H28)</f>
        <v>3</v>
      </c>
      <c r="O28" s="35">
        <f>N28*10</f>
        <v>30</v>
      </c>
      <c r="P28" s="35">
        <f>E28+G28+I28</f>
        <v>120</v>
      </c>
      <c r="Q28" s="35">
        <f>O28+P28</f>
        <v>150</v>
      </c>
      <c r="R28" s="36">
        <f>Q28</f>
        <v>150</v>
      </c>
      <c r="S28" s="36">
        <f>N28</f>
        <v>3</v>
      </c>
    </row>
    <row r="29" spans="1:19" s="27" customFormat="1" ht="20.100000000000001" customHeight="1" x14ac:dyDescent="0.2">
      <c r="A29" s="28" t="s">
        <v>168</v>
      </c>
      <c r="B29" s="28" t="s">
        <v>246</v>
      </c>
      <c r="C29" s="29" t="s">
        <v>107</v>
      </c>
      <c r="D29" s="30">
        <v>1</v>
      </c>
      <c r="E29" s="31" t="str">
        <f>IF(D29=1,"50",IF(D29=2,"40",IF(D29=3,"30",IF(D29=4,"20",IF(D29=5,"10",IF(D29="","0"))))))</f>
        <v>50</v>
      </c>
      <c r="F29" s="41">
        <v>2</v>
      </c>
      <c r="G29" s="31" t="str">
        <f>IF(F29=1,"50",IF(F29=2,"40",IF(F29=3,"30",IF(F29=4,"20",IF(F29=5,"10",IF(F29="","0"))))))</f>
        <v>40</v>
      </c>
      <c r="H29" s="30">
        <v>3</v>
      </c>
      <c r="I29" s="31" t="str">
        <f>IF(H29=1,"50",IF(H29=2,"40",IF(H29=3,"30",IF(H29=4,"20",IF(H29=5,"10",IF(H29="","0"))))))</f>
        <v>30</v>
      </c>
      <c r="J29" s="32">
        <f>COUNTA(D29,F29,H29)</f>
        <v>3</v>
      </c>
      <c r="K29" s="32">
        <f>J29*10</f>
        <v>30</v>
      </c>
      <c r="L29" s="33">
        <f>E29+G29+I29</f>
        <v>120</v>
      </c>
      <c r="M29" s="33">
        <f>K29+L29</f>
        <v>150</v>
      </c>
      <c r="N29" s="34">
        <f>COUNTA(D29,F29,H29)</f>
        <v>3</v>
      </c>
      <c r="O29" s="35">
        <f>N29*10</f>
        <v>30</v>
      </c>
      <c r="P29" s="35">
        <f>E29+G29+I29</f>
        <v>120</v>
      </c>
      <c r="Q29" s="35">
        <f>O29+P29</f>
        <v>150</v>
      </c>
      <c r="R29" s="36">
        <f>Q29</f>
        <v>150</v>
      </c>
      <c r="S29" s="36">
        <f>N29</f>
        <v>3</v>
      </c>
    </row>
    <row r="30" spans="1:19" s="27" customFormat="1" ht="20.100000000000001" customHeight="1" x14ac:dyDescent="0.2">
      <c r="A30" s="28" t="s">
        <v>172</v>
      </c>
      <c r="B30" s="28" t="s">
        <v>224</v>
      </c>
      <c r="C30" s="29" t="s">
        <v>107</v>
      </c>
      <c r="D30" s="30">
        <v>4</v>
      </c>
      <c r="E30" s="31" t="str">
        <f>IF(D30=1,"50",IF(D30=2,"40",IF(D30=3,"30",IF(D30=4,"20",IF(D30=5,"10",IF(D30="","0"))))))</f>
        <v>20</v>
      </c>
      <c r="F30" s="41">
        <v>1</v>
      </c>
      <c r="G30" s="31" t="str">
        <f>IF(F30=1,"50",IF(F30=2,"40",IF(F30=3,"30",IF(F30=4,"20",IF(F30=5,"10",IF(F30="","0"))))))</f>
        <v>50</v>
      </c>
      <c r="H30" s="30">
        <v>1</v>
      </c>
      <c r="I30" s="31" t="str">
        <f>IF(H30=1,"50",IF(H30=2,"40",IF(H30=3,"30",IF(H30=4,"20",IF(H30=5,"10",IF(H30="","0"))))))</f>
        <v>50</v>
      </c>
      <c r="J30" s="32">
        <f>COUNTA(D30,F30,H30)</f>
        <v>3</v>
      </c>
      <c r="K30" s="32">
        <f>J30*10</f>
        <v>30</v>
      </c>
      <c r="L30" s="33">
        <f>E30+G30+I30</f>
        <v>120</v>
      </c>
      <c r="M30" s="33">
        <f>K30+L30</f>
        <v>150</v>
      </c>
      <c r="N30" s="34">
        <f>COUNTA(D30,F30,H30)</f>
        <v>3</v>
      </c>
      <c r="O30" s="35">
        <f>N30*10</f>
        <v>30</v>
      </c>
      <c r="P30" s="35">
        <f>E30+G30+I30</f>
        <v>120</v>
      </c>
      <c r="Q30" s="35">
        <f>O30+P30</f>
        <v>150</v>
      </c>
      <c r="R30" s="36">
        <f>Q30</f>
        <v>150</v>
      </c>
      <c r="S30" s="36">
        <f>N30</f>
        <v>3</v>
      </c>
    </row>
    <row r="31" spans="1:19" s="27" customFormat="1" ht="20.100000000000001" customHeight="1" x14ac:dyDescent="0.2">
      <c r="A31" s="28" t="s">
        <v>179</v>
      </c>
      <c r="B31" s="28" t="s">
        <v>315</v>
      </c>
      <c r="C31" s="29" t="s">
        <v>29</v>
      </c>
      <c r="D31" s="30">
        <v>2</v>
      </c>
      <c r="E31" s="31" t="str">
        <f>IF(D31=1,"50",IF(D31=2,"40",IF(D31=3,"30",IF(D31=4,"20",IF(D31=5,"10",IF(D31="","0"))))))</f>
        <v>40</v>
      </c>
      <c r="F31" s="41">
        <v>1</v>
      </c>
      <c r="G31" s="31" t="str">
        <f>IF(F31=1,"50",IF(F31=2,"40",IF(F31=3,"30",IF(F31=4,"20",IF(F31=5,"10",IF(F31="","0"))))))</f>
        <v>50</v>
      </c>
      <c r="H31" s="30">
        <v>3</v>
      </c>
      <c r="I31" s="31" t="str">
        <f>IF(H31=1,"50",IF(H31=2,"40",IF(H31=3,"30",IF(H31=4,"20",IF(H31=5,"10",IF(H31="","0"))))))</f>
        <v>30</v>
      </c>
      <c r="J31" s="32">
        <f>COUNTA(D31,F31,H31)</f>
        <v>3</v>
      </c>
      <c r="K31" s="32">
        <f>J31*10</f>
        <v>30</v>
      </c>
      <c r="L31" s="33">
        <f>E31+G31+I31</f>
        <v>120</v>
      </c>
      <c r="M31" s="33">
        <f>K31+L31</f>
        <v>150</v>
      </c>
      <c r="N31" s="34">
        <f>COUNTA(D31,F31,H31)</f>
        <v>3</v>
      </c>
      <c r="O31" s="35">
        <f>N31*10</f>
        <v>30</v>
      </c>
      <c r="P31" s="35">
        <f>E31+G31+I31</f>
        <v>120</v>
      </c>
      <c r="Q31" s="35">
        <f>O31+P31</f>
        <v>150</v>
      </c>
      <c r="R31" s="36">
        <f>Q31</f>
        <v>150</v>
      </c>
      <c r="S31" s="36">
        <f>N31</f>
        <v>3</v>
      </c>
    </row>
    <row r="32" spans="1:19" s="27" customFormat="1" ht="20.100000000000001" customHeight="1" x14ac:dyDescent="0.2">
      <c r="A32" s="28" t="s">
        <v>73</v>
      </c>
      <c r="B32" s="28" t="s">
        <v>348</v>
      </c>
      <c r="C32" s="29" t="s">
        <v>33</v>
      </c>
      <c r="D32" s="30">
        <v>2</v>
      </c>
      <c r="E32" s="31" t="str">
        <f>IF(D32=1,"50",IF(D32=2,"40",IF(D32=3,"30",IF(D32=4,"20",IF(D32=5,"10",IF(D32="","0"))))))</f>
        <v>40</v>
      </c>
      <c r="F32" s="41">
        <v>2</v>
      </c>
      <c r="G32" s="31" t="str">
        <f>IF(F32=1,"50",IF(F32=2,"40",IF(F32=3,"30",IF(F32=4,"20",IF(F32=5,"10",IF(F32="","0"))))))</f>
        <v>40</v>
      </c>
      <c r="H32" s="30">
        <v>2</v>
      </c>
      <c r="I32" s="31" t="str">
        <f>IF(H32=1,"50",IF(H32=2,"40",IF(H32=3,"30",IF(H32=4,"20",IF(H32=5,"10",IF(H32="","0"))))))</f>
        <v>40</v>
      </c>
      <c r="J32" s="32">
        <f>COUNTA(D32,F32,H32)</f>
        <v>3</v>
      </c>
      <c r="K32" s="32">
        <f>J32*10</f>
        <v>30</v>
      </c>
      <c r="L32" s="33">
        <f>E32+G32+I32</f>
        <v>120</v>
      </c>
      <c r="M32" s="33">
        <f>K32+L32</f>
        <v>150</v>
      </c>
      <c r="N32" s="34">
        <f>COUNTA(D32,F32,H32)</f>
        <v>3</v>
      </c>
      <c r="O32" s="35">
        <f>N32*10</f>
        <v>30</v>
      </c>
      <c r="P32" s="35">
        <f>E32+G32+I32</f>
        <v>120</v>
      </c>
      <c r="Q32" s="35">
        <f>O32+P32</f>
        <v>150</v>
      </c>
      <c r="R32" s="36">
        <f>Q32</f>
        <v>150</v>
      </c>
      <c r="S32" s="36">
        <f>N32</f>
        <v>3</v>
      </c>
    </row>
    <row r="33" spans="1:19" s="27" customFormat="1" ht="20.100000000000001" customHeight="1" x14ac:dyDescent="0.2">
      <c r="A33" s="28" t="s">
        <v>191</v>
      </c>
      <c r="B33" s="28" t="s">
        <v>237</v>
      </c>
      <c r="C33" s="29" t="s">
        <v>43</v>
      </c>
      <c r="D33" s="30">
        <v>1</v>
      </c>
      <c r="E33" s="31" t="str">
        <f>IF(D33=1,"50",IF(D33=2,"40",IF(D33=3,"30",IF(D33=4,"20",IF(D33=5,"10",IF(D33="","0"))))))</f>
        <v>50</v>
      </c>
      <c r="F33" s="41">
        <v>1</v>
      </c>
      <c r="G33" s="31" t="str">
        <f>IF(F33=1,"50",IF(F33=2,"40",IF(F33=3,"30",IF(F33=4,"20",IF(F33=5,"10",IF(F33="","0"))))))</f>
        <v>50</v>
      </c>
      <c r="H33" s="30">
        <v>4</v>
      </c>
      <c r="I33" s="31" t="str">
        <f>IF(H33=1,"50",IF(H33=2,"40",IF(H33=3,"30",IF(H33=4,"20",IF(H33=5,"10",IF(H33="","0"))))))</f>
        <v>20</v>
      </c>
      <c r="J33" s="32">
        <f>COUNTA(D33,F33,H33)</f>
        <v>3</v>
      </c>
      <c r="K33" s="32">
        <f>J33*10</f>
        <v>30</v>
      </c>
      <c r="L33" s="33">
        <f>E33+G33+I33</f>
        <v>120</v>
      </c>
      <c r="M33" s="33">
        <f>K33+L33</f>
        <v>150</v>
      </c>
      <c r="N33" s="34">
        <f>COUNTA(D33,F33,H33)</f>
        <v>3</v>
      </c>
      <c r="O33" s="35">
        <f>N33*10</f>
        <v>30</v>
      </c>
      <c r="P33" s="35">
        <f>E33+G33+I33</f>
        <v>120</v>
      </c>
      <c r="Q33" s="35">
        <f>O33+P33</f>
        <v>150</v>
      </c>
      <c r="R33" s="36">
        <f>Q33</f>
        <v>150</v>
      </c>
      <c r="S33" s="36">
        <f>N33</f>
        <v>3</v>
      </c>
    </row>
    <row r="34" spans="1:19" s="27" customFormat="1" ht="20.100000000000001" customHeight="1" x14ac:dyDescent="0.2">
      <c r="A34" s="28" t="s">
        <v>208</v>
      </c>
      <c r="B34" s="28" t="s">
        <v>250</v>
      </c>
      <c r="C34" s="29" t="s">
        <v>58</v>
      </c>
      <c r="D34" s="30">
        <v>3</v>
      </c>
      <c r="E34" s="31" t="str">
        <f>IF(D34=1,"50",IF(D34=2,"40",IF(D34=3,"30",IF(D34=4,"20",IF(D34=5,"10",IF(D34="","0"))))))</f>
        <v>30</v>
      </c>
      <c r="F34" s="41">
        <v>1</v>
      </c>
      <c r="G34" s="31" t="str">
        <f>IF(F34=1,"50",IF(F34=2,"40",IF(F34=3,"30",IF(F34=4,"20",IF(F34=5,"10",IF(F34="","0"))))))</f>
        <v>50</v>
      </c>
      <c r="H34" s="30">
        <v>2</v>
      </c>
      <c r="I34" s="31" t="str">
        <f>IF(H34=1,"50",IF(H34=2,"40",IF(H34=3,"30",IF(H34=4,"20",IF(H34=5,"10",IF(H34="","0"))))))</f>
        <v>40</v>
      </c>
      <c r="J34" s="32">
        <f>COUNTA(D34,F34,H34)</f>
        <v>3</v>
      </c>
      <c r="K34" s="32">
        <f>J34*10</f>
        <v>30</v>
      </c>
      <c r="L34" s="33">
        <f>E34+G34+I34</f>
        <v>120</v>
      </c>
      <c r="M34" s="33">
        <f>K34+L34</f>
        <v>150</v>
      </c>
      <c r="N34" s="34">
        <f>COUNTA(D34,F34,H34)</f>
        <v>3</v>
      </c>
      <c r="O34" s="35">
        <f>N34*10</f>
        <v>30</v>
      </c>
      <c r="P34" s="35">
        <f>E34+G34+I34</f>
        <v>120</v>
      </c>
      <c r="Q34" s="35">
        <f>O34+P34</f>
        <v>150</v>
      </c>
      <c r="R34" s="36">
        <f>Q34</f>
        <v>150</v>
      </c>
      <c r="S34" s="36">
        <f>N34</f>
        <v>3</v>
      </c>
    </row>
    <row r="35" spans="1:19" s="27" customFormat="1" ht="20.100000000000001" customHeight="1" x14ac:dyDescent="0.25">
      <c r="A35" s="39" t="s">
        <v>72</v>
      </c>
      <c r="B35" s="39" t="s">
        <v>337</v>
      </c>
      <c r="C35" s="40" t="s">
        <v>37</v>
      </c>
      <c r="D35" s="30">
        <v>3</v>
      </c>
      <c r="E35" s="31" t="str">
        <f>IF(D35=1,"50",IF(D35=2,"40",IF(D35=3,"30",IF(D35=4,"20",IF(D35=5,"10",IF(D35="","0"))))))</f>
        <v>30</v>
      </c>
      <c r="F35" s="41">
        <v>2</v>
      </c>
      <c r="G35" s="31" t="str">
        <f>IF(F35=1,"50",IF(F35=2,"40",IF(F35=3,"30",IF(F35=4,"20",IF(F35=5,"10",IF(F35="","0"))))))</f>
        <v>40</v>
      </c>
      <c r="H35" s="30">
        <v>2</v>
      </c>
      <c r="I35" s="31" t="str">
        <f>IF(H35=1,"50",IF(H35=2,"40",IF(H35=3,"30",IF(H35=4,"20",IF(H35=5,"10",IF(H35="","0"))))))</f>
        <v>40</v>
      </c>
      <c r="J35" s="32">
        <f>COUNTA(D35,F35,H35)</f>
        <v>3</v>
      </c>
      <c r="K35" s="32">
        <f>J35*10</f>
        <v>30</v>
      </c>
      <c r="L35" s="33">
        <f>E35+G35+I35</f>
        <v>110</v>
      </c>
      <c r="M35" s="33">
        <f>K35+L35</f>
        <v>140</v>
      </c>
      <c r="N35" s="34">
        <f>COUNTA(D35,F35,H35)</f>
        <v>3</v>
      </c>
      <c r="O35" s="35">
        <f>N35*10</f>
        <v>30</v>
      </c>
      <c r="P35" s="35">
        <f>E35+G35+I35</f>
        <v>110</v>
      </c>
      <c r="Q35" s="35">
        <f>O35+P35</f>
        <v>140</v>
      </c>
      <c r="R35" s="36">
        <f>Q35</f>
        <v>140</v>
      </c>
      <c r="S35" s="36">
        <f>N35</f>
        <v>3</v>
      </c>
    </row>
    <row r="36" spans="1:19" s="27" customFormat="1" ht="20.100000000000001" customHeight="1" x14ac:dyDescent="0.2">
      <c r="A36" s="28" t="s">
        <v>187</v>
      </c>
      <c r="B36" s="28" t="s">
        <v>227</v>
      </c>
      <c r="C36" s="29" t="s">
        <v>29</v>
      </c>
      <c r="D36" s="30">
        <v>3</v>
      </c>
      <c r="E36" s="31" t="str">
        <f>IF(D36=1,"50",IF(D36=2,"40",IF(D36=3,"30",IF(D36=4,"20",IF(D36=5,"10",IF(D36="","0"))))))</f>
        <v>30</v>
      </c>
      <c r="F36" s="41">
        <v>3</v>
      </c>
      <c r="G36" s="31" t="str">
        <f>IF(F36=1,"50",IF(F36=2,"40",IF(F36=3,"30",IF(F36=4,"20",IF(F36=5,"10",IF(F36="","0"))))))</f>
        <v>30</v>
      </c>
      <c r="H36" s="30">
        <v>1</v>
      </c>
      <c r="I36" s="31" t="str">
        <f>IF(H36=1,"50",IF(H36=2,"40",IF(H36=3,"30",IF(H36=4,"20",IF(H36=5,"10",IF(H36="","0"))))))</f>
        <v>50</v>
      </c>
      <c r="J36" s="32">
        <f>COUNTA(D36,F36,H36)</f>
        <v>3</v>
      </c>
      <c r="K36" s="32">
        <f>J36*10</f>
        <v>30</v>
      </c>
      <c r="L36" s="33">
        <f>E36+G36+I36</f>
        <v>110</v>
      </c>
      <c r="M36" s="33">
        <f>K36+L36</f>
        <v>140</v>
      </c>
      <c r="N36" s="34">
        <f>COUNTA(D36,F36,H36)</f>
        <v>3</v>
      </c>
      <c r="O36" s="35">
        <f>N36*10</f>
        <v>30</v>
      </c>
      <c r="P36" s="35">
        <f>E36+G36+I36</f>
        <v>110</v>
      </c>
      <c r="Q36" s="35">
        <f>O36+P36</f>
        <v>140</v>
      </c>
      <c r="R36" s="36">
        <f>Q36</f>
        <v>140</v>
      </c>
      <c r="S36" s="36">
        <f>N36</f>
        <v>3</v>
      </c>
    </row>
    <row r="37" spans="1:19" s="27" customFormat="1" ht="20.100000000000001" customHeight="1" x14ac:dyDescent="0.2">
      <c r="A37" s="28" t="s">
        <v>76</v>
      </c>
      <c r="B37" s="28" t="s">
        <v>334</v>
      </c>
      <c r="C37" s="29" t="s">
        <v>77</v>
      </c>
      <c r="D37" s="30">
        <v>4</v>
      </c>
      <c r="E37" s="31" t="str">
        <f>IF(D37=1,"50",IF(D37=2,"40",IF(D37=3,"30",IF(D37=4,"20",IF(D37=5,"10",IF(D37="","0"))))))</f>
        <v>20</v>
      </c>
      <c r="F37" s="41">
        <v>1</v>
      </c>
      <c r="G37" s="31" t="str">
        <f>IF(F37=1,"50",IF(F37=2,"40",IF(F37=3,"30",IF(F37=4,"20",IF(F37=5,"10",IF(F37="","0"))))))</f>
        <v>50</v>
      </c>
      <c r="H37" s="30">
        <v>2</v>
      </c>
      <c r="I37" s="31" t="str">
        <f>IF(H37=1,"50",IF(H37=2,"40",IF(H37=3,"30",IF(H37=4,"20",IF(H37=5,"10",IF(H37="","0"))))))</f>
        <v>40</v>
      </c>
      <c r="J37" s="32">
        <f>COUNTA(D37,F37,H37)</f>
        <v>3</v>
      </c>
      <c r="K37" s="32">
        <f>J37*10</f>
        <v>30</v>
      </c>
      <c r="L37" s="33">
        <f>E37+G37+I37</f>
        <v>110</v>
      </c>
      <c r="M37" s="33">
        <f>K37+L37</f>
        <v>140</v>
      </c>
      <c r="N37" s="34">
        <f>COUNTA(D37,F37,H37)</f>
        <v>3</v>
      </c>
      <c r="O37" s="35">
        <f>N37*10</f>
        <v>30</v>
      </c>
      <c r="P37" s="35">
        <f>E37+G37+I37</f>
        <v>110</v>
      </c>
      <c r="Q37" s="35">
        <f>O37+P37</f>
        <v>140</v>
      </c>
      <c r="R37" s="36">
        <f>Q37</f>
        <v>140</v>
      </c>
      <c r="S37" s="36">
        <f>N37</f>
        <v>3</v>
      </c>
    </row>
    <row r="38" spans="1:19" s="27" customFormat="1" ht="20.100000000000001" customHeight="1" x14ac:dyDescent="0.2">
      <c r="A38" s="28" t="s">
        <v>202</v>
      </c>
      <c r="B38" s="28" t="s">
        <v>248</v>
      </c>
      <c r="C38" s="29" t="s">
        <v>29</v>
      </c>
      <c r="D38" s="30">
        <v>2</v>
      </c>
      <c r="E38" s="31" t="str">
        <f>IF(D38=1,"50",IF(D38=2,"40",IF(D38=3,"30",IF(D38=4,"20",IF(D38=5,"10",IF(D38="","0"))))))</f>
        <v>40</v>
      </c>
      <c r="F38" s="41">
        <v>3</v>
      </c>
      <c r="G38" s="31" t="str">
        <f>IF(F38=1,"50",IF(F38=2,"40",IF(F38=3,"30",IF(F38=4,"20",IF(F38=5,"10",IF(F38="","0"))))))</f>
        <v>30</v>
      </c>
      <c r="H38" s="30">
        <v>2</v>
      </c>
      <c r="I38" s="31" t="str">
        <f>IF(H38=1,"50",IF(H38=2,"40",IF(H38=3,"30",IF(H38=4,"20",IF(H38=5,"10",IF(H38="","0"))))))</f>
        <v>40</v>
      </c>
      <c r="J38" s="32">
        <f>COUNTA(D38,F38,H38)</f>
        <v>3</v>
      </c>
      <c r="K38" s="32">
        <f>J38*10</f>
        <v>30</v>
      </c>
      <c r="L38" s="33">
        <f>E38+G38+I38</f>
        <v>110</v>
      </c>
      <c r="M38" s="33">
        <f>K38+L38</f>
        <v>140</v>
      </c>
      <c r="N38" s="34">
        <f>COUNTA(D38,F38,H38)</f>
        <v>3</v>
      </c>
      <c r="O38" s="35">
        <f>N38*10</f>
        <v>30</v>
      </c>
      <c r="P38" s="35">
        <f>E38+G38+I38</f>
        <v>110</v>
      </c>
      <c r="Q38" s="35">
        <f>O38+P38</f>
        <v>140</v>
      </c>
      <c r="R38" s="36">
        <f>Q38</f>
        <v>140</v>
      </c>
      <c r="S38" s="36">
        <f>N38</f>
        <v>3</v>
      </c>
    </row>
    <row r="39" spans="1:19" s="27" customFormat="1" ht="20.100000000000001" customHeight="1" x14ac:dyDescent="0.2">
      <c r="A39" s="28" t="s">
        <v>207</v>
      </c>
      <c r="B39" s="28" t="s">
        <v>261</v>
      </c>
      <c r="C39" s="29" t="s">
        <v>50</v>
      </c>
      <c r="D39" s="30">
        <v>1</v>
      </c>
      <c r="E39" s="31" t="str">
        <f>IF(D39=1,"50",IF(D39=2,"40",IF(D39=3,"30",IF(D39=4,"20",IF(D39=5,"10",IF(D39="","0"))))))</f>
        <v>50</v>
      </c>
      <c r="F39" s="41">
        <v>3</v>
      </c>
      <c r="G39" s="31" t="str">
        <f>IF(F39=1,"50",IF(F39=2,"40",IF(F39=3,"30",IF(F39=4,"20",IF(F39=5,"10",IF(F39="","0"))))))</f>
        <v>30</v>
      </c>
      <c r="H39" s="30">
        <v>3</v>
      </c>
      <c r="I39" s="31" t="str">
        <f>IF(H39=1,"50",IF(H39=2,"40",IF(H39=3,"30",IF(H39=4,"20",IF(H39=5,"10",IF(H39="","0"))))))</f>
        <v>30</v>
      </c>
      <c r="J39" s="32">
        <f>COUNTA(D39,F39,H39)</f>
        <v>3</v>
      </c>
      <c r="K39" s="32">
        <f>J39*10</f>
        <v>30</v>
      </c>
      <c r="L39" s="33">
        <f>E39+G39+I39</f>
        <v>110</v>
      </c>
      <c r="M39" s="33">
        <f>K39+L39</f>
        <v>140</v>
      </c>
      <c r="N39" s="34">
        <f>COUNTA(D39,F39,H39)</f>
        <v>3</v>
      </c>
      <c r="O39" s="35">
        <f>N39*10</f>
        <v>30</v>
      </c>
      <c r="P39" s="35">
        <f>E39+G39+I39</f>
        <v>110</v>
      </c>
      <c r="Q39" s="35">
        <f>O39+P39</f>
        <v>140</v>
      </c>
      <c r="R39" s="36">
        <f>Q39</f>
        <v>140</v>
      </c>
      <c r="S39" s="36">
        <f>N39</f>
        <v>3</v>
      </c>
    </row>
    <row r="40" spans="1:19" s="27" customFormat="1" ht="20.100000000000001" customHeight="1" x14ac:dyDescent="0.2">
      <c r="A40" s="28" t="s">
        <v>212</v>
      </c>
      <c r="B40" s="28" t="s">
        <v>243</v>
      </c>
      <c r="C40" s="29" t="s">
        <v>33</v>
      </c>
      <c r="D40" s="30">
        <v>3</v>
      </c>
      <c r="E40" s="31" t="str">
        <f>IF(D40=1,"50",IF(D40=2,"40",IF(D40=3,"30",IF(D40=4,"20",IF(D40=5,"10",IF(D40="","0"))))))</f>
        <v>30</v>
      </c>
      <c r="F40" s="41">
        <v>2</v>
      </c>
      <c r="G40" s="31" t="str">
        <f>IF(F40=1,"50",IF(F40=2,"40",IF(F40=3,"30",IF(F40=4,"20",IF(F40=5,"10",IF(F40="","0"))))))</f>
        <v>40</v>
      </c>
      <c r="H40" s="30">
        <v>2</v>
      </c>
      <c r="I40" s="31" t="str">
        <f>IF(H40=1,"50",IF(H40=2,"40",IF(H40=3,"30",IF(H40=4,"20",IF(H40=5,"10",IF(H40="","0"))))))</f>
        <v>40</v>
      </c>
      <c r="J40" s="32">
        <f>COUNTA(D40,F40,H40)</f>
        <v>3</v>
      </c>
      <c r="K40" s="32">
        <f>J40*10</f>
        <v>30</v>
      </c>
      <c r="L40" s="33">
        <f>E40+G40+I40</f>
        <v>110</v>
      </c>
      <c r="M40" s="33">
        <f>K40+L40</f>
        <v>140</v>
      </c>
      <c r="N40" s="34">
        <f>COUNTA(D40,F40,H40)</f>
        <v>3</v>
      </c>
      <c r="O40" s="35">
        <f>N40*10</f>
        <v>30</v>
      </c>
      <c r="P40" s="35">
        <f>E40+G40+I40</f>
        <v>110</v>
      </c>
      <c r="Q40" s="35">
        <f>O40+P40</f>
        <v>140</v>
      </c>
      <c r="R40" s="36">
        <f>Q40</f>
        <v>140</v>
      </c>
      <c r="S40" s="36">
        <f>N40</f>
        <v>3</v>
      </c>
    </row>
    <row r="41" spans="1:19" s="27" customFormat="1" ht="20.100000000000001" customHeight="1" x14ac:dyDescent="0.2">
      <c r="A41" s="28" t="s">
        <v>154</v>
      </c>
      <c r="B41" s="28" t="s">
        <v>319</v>
      </c>
      <c r="C41" s="29" t="s">
        <v>43</v>
      </c>
      <c r="D41" s="30">
        <v>3</v>
      </c>
      <c r="E41" s="31" t="str">
        <f>IF(D41=1,"50",IF(D41=2,"40",IF(D41=3,"30",IF(D41=4,"20",IF(D41=5,"10",IF(D41="","0"))))))</f>
        <v>30</v>
      </c>
      <c r="F41" s="41">
        <v>3</v>
      </c>
      <c r="G41" s="31" t="str">
        <f>IF(F41=1,"50",IF(F41=2,"40",IF(F41=3,"30",IF(F41=4,"20",IF(F41=5,"10",IF(F41="","0"))))))</f>
        <v>30</v>
      </c>
      <c r="H41" s="30">
        <v>2</v>
      </c>
      <c r="I41" s="31" t="str">
        <f>IF(H41=1,"50",IF(H41=2,"40",IF(H41=3,"30",IF(H41=4,"20",IF(H41=5,"10",IF(H41="","0"))))))</f>
        <v>40</v>
      </c>
      <c r="J41" s="32">
        <f>COUNTA(D41,F41,H41)</f>
        <v>3</v>
      </c>
      <c r="K41" s="32">
        <f>J41*10</f>
        <v>30</v>
      </c>
      <c r="L41" s="33">
        <f>E41+G41+I41</f>
        <v>100</v>
      </c>
      <c r="M41" s="33">
        <f>K41+L41</f>
        <v>130</v>
      </c>
      <c r="N41" s="34">
        <f>COUNTA(D41,F41,H41)</f>
        <v>3</v>
      </c>
      <c r="O41" s="35">
        <f>N41*10</f>
        <v>30</v>
      </c>
      <c r="P41" s="35">
        <f>E41+G41+I41</f>
        <v>100</v>
      </c>
      <c r="Q41" s="35">
        <f>O41+P41</f>
        <v>130</v>
      </c>
      <c r="R41" s="36">
        <f>Q41</f>
        <v>130</v>
      </c>
      <c r="S41" s="36">
        <f>N41</f>
        <v>3</v>
      </c>
    </row>
    <row r="42" spans="1:19" s="27" customFormat="1" ht="20.100000000000001" customHeight="1" x14ac:dyDescent="0.2">
      <c r="A42" s="28" t="s">
        <v>155</v>
      </c>
      <c r="B42" s="28" t="s">
        <v>228</v>
      </c>
      <c r="C42" s="29" t="s">
        <v>107</v>
      </c>
      <c r="D42" s="30">
        <v>4</v>
      </c>
      <c r="E42" s="31" t="str">
        <f>IF(D42=1,"50",IF(D42=2,"40",IF(D42=3,"30",IF(D42=4,"20",IF(D42=5,"10",IF(D42="","0"))))))</f>
        <v>20</v>
      </c>
      <c r="F42" s="41">
        <v>2</v>
      </c>
      <c r="G42" s="31" t="str">
        <f>IF(F42=1,"50",IF(F42=2,"40",IF(F42=3,"30",IF(F42=4,"20",IF(F42=5,"10",IF(F42="","0"))))))</f>
        <v>40</v>
      </c>
      <c r="H42" s="30">
        <v>2</v>
      </c>
      <c r="I42" s="31" t="str">
        <f>IF(H42=1,"50",IF(H42=2,"40",IF(H42=3,"30",IF(H42=4,"20",IF(H42=5,"10",IF(H42="","0"))))))</f>
        <v>40</v>
      </c>
      <c r="J42" s="32">
        <f>COUNTA(D42,F42,H42)</f>
        <v>3</v>
      </c>
      <c r="K42" s="32">
        <f>J42*10</f>
        <v>30</v>
      </c>
      <c r="L42" s="33">
        <f>E42+G42+I42</f>
        <v>100</v>
      </c>
      <c r="M42" s="33">
        <f>K42+L42</f>
        <v>130</v>
      </c>
      <c r="N42" s="34">
        <f>COUNTA(D42,F42,H42)</f>
        <v>3</v>
      </c>
      <c r="O42" s="35">
        <f>N42*10</f>
        <v>30</v>
      </c>
      <c r="P42" s="35">
        <f>E42+G42+I42</f>
        <v>100</v>
      </c>
      <c r="Q42" s="35">
        <f>O42+P42</f>
        <v>130</v>
      </c>
      <c r="R42" s="36">
        <f>Q42</f>
        <v>130</v>
      </c>
      <c r="S42" s="36">
        <f>N42</f>
        <v>3</v>
      </c>
    </row>
    <row r="43" spans="1:19" s="27" customFormat="1" ht="20.100000000000001" customHeight="1" x14ac:dyDescent="0.2">
      <c r="A43" s="28" t="s">
        <v>56</v>
      </c>
      <c r="B43" s="28" t="s">
        <v>333</v>
      </c>
      <c r="C43" s="29" t="s">
        <v>58</v>
      </c>
      <c r="D43" s="30">
        <v>2</v>
      </c>
      <c r="E43" s="31" t="str">
        <f>IF(D43=1,"50",IF(D43=2,"40",IF(D43=3,"30",IF(D43=4,"20",IF(D43=5,"10",IF(D43="","0"))))))</f>
        <v>40</v>
      </c>
      <c r="F43" s="41">
        <v>3</v>
      </c>
      <c r="G43" s="31" t="str">
        <f>IF(F43=1,"50",IF(F43=2,"40",IF(F43=3,"30",IF(F43=4,"20",IF(F43=5,"10",IF(F43="","0"))))))</f>
        <v>30</v>
      </c>
      <c r="H43" s="30">
        <v>3</v>
      </c>
      <c r="I43" s="31" t="str">
        <f>IF(H43=1,"50",IF(H43=2,"40",IF(H43=3,"30",IF(H43=4,"20",IF(H43=5,"10",IF(H43="","0"))))))</f>
        <v>30</v>
      </c>
      <c r="J43" s="32">
        <f>COUNTA(D43,F43,H43)</f>
        <v>3</v>
      </c>
      <c r="K43" s="32">
        <f>J43*10</f>
        <v>30</v>
      </c>
      <c r="L43" s="33">
        <f>E43+G43+I43</f>
        <v>100</v>
      </c>
      <c r="M43" s="33">
        <f>K43+L43</f>
        <v>130</v>
      </c>
      <c r="N43" s="34">
        <f>COUNTA(D43,F43,H43)</f>
        <v>3</v>
      </c>
      <c r="O43" s="35">
        <f>N43*10</f>
        <v>30</v>
      </c>
      <c r="P43" s="35">
        <f>E43+G43+I43</f>
        <v>100</v>
      </c>
      <c r="Q43" s="35">
        <f>O43+P43</f>
        <v>130</v>
      </c>
      <c r="R43" s="36">
        <f>Q43</f>
        <v>130</v>
      </c>
      <c r="S43" s="36">
        <f>N43</f>
        <v>3</v>
      </c>
    </row>
    <row r="44" spans="1:19" s="27" customFormat="1" ht="20.100000000000001" customHeight="1" x14ac:dyDescent="0.2">
      <c r="A44" s="28" t="s">
        <v>176</v>
      </c>
      <c r="B44" s="28" t="s">
        <v>310</v>
      </c>
      <c r="C44" s="29" t="s">
        <v>177</v>
      </c>
      <c r="D44" s="30">
        <v>1</v>
      </c>
      <c r="E44" s="31" t="str">
        <f>IF(D44=1,"50",IF(D44=2,"40",IF(D44=3,"30",IF(D44=4,"20",IF(D44=5,"10",IF(D44="","0"))))))</f>
        <v>50</v>
      </c>
      <c r="F44" s="41">
        <v>4</v>
      </c>
      <c r="G44" s="31" t="str">
        <f>IF(F44=1,"50",IF(F44=2,"40",IF(F44=3,"30",IF(F44=4,"20",IF(F44=5,"10",IF(F44="","0"))))))</f>
        <v>20</v>
      </c>
      <c r="H44" s="30">
        <v>3</v>
      </c>
      <c r="I44" s="31" t="str">
        <f>IF(H44=1,"50",IF(H44=2,"40",IF(H44=3,"30",IF(H44=4,"20",IF(H44=5,"10",IF(H44="","0"))))))</f>
        <v>30</v>
      </c>
      <c r="J44" s="32">
        <f>COUNTA(D44,F44,H44)</f>
        <v>3</v>
      </c>
      <c r="K44" s="32">
        <f>J44*10</f>
        <v>30</v>
      </c>
      <c r="L44" s="33">
        <f>E44+G44+I44</f>
        <v>100</v>
      </c>
      <c r="M44" s="33">
        <f>K44+L44</f>
        <v>130</v>
      </c>
      <c r="N44" s="34">
        <f>COUNTA(D44,F44,H44)</f>
        <v>3</v>
      </c>
      <c r="O44" s="35">
        <f>N44*10</f>
        <v>30</v>
      </c>
      <c r="P44" s="35">
        <f>E44+G44+I44</f>
        <v>100</v>
      </c>
      <c r="Q44" s="35">
        <f>O44+P44</f>
        <v>130</v>
      </c>
      <c r="R44" s="36">
        <f>Q44</f>
        <v>130</v>
      </c>
      <c r="S44" s="36">
        <f>N44</f>
        <v>3</v>
      </c>
    </row>
    <row r="45" spans="1:19" s="27" customFormat="1" ht="20.100000000000001" customHeight="1" x14ac:dyDescent="0.2">
      <c r="A45" s="28" t="s">
        <v>63</v>
      </c>
      <c r="B45" s="28" t="s">
        <v>354</v>
      </c>
      <c r="C45" s="29" t="s">
        <v>50</v>
      </c>
      <c r="D45" s="30">
        <v>3</v>
      </c>
      <c r="E45" s="31" t="str">
        <f>IF(D45=1,"50",IF(D45=2,"40",IF(D45=3,"30",IF(D45=4,"20",IF(D45=5,"10",IF(D45="","0"))))))</f>
        <v>30</v>
      </c>
      <c r="F45" s="41">
        <v>3</v>
      </c>
      <c r="G45" s="31" t="str">
        <f>IF(F45=1,"50",IF(F45=2,"40",IF(F45=3,"30",IF(F45=4,"20",IF(F45=5,"10",IF(F45="","0"))))))</f>
        <v>30</v>
      </c>
      <c r="H45" s="30">
        <v>2</v>
      </c>
      <c r="I45" s="31" t="str">
        <f>IF(H45=1,"50",IF(H45=2,"40",IF(H45=3,"30",IF(H45=4,"20",IF(H45=5,"10",IF(H45="","0"))))))</f>
        <v>40</v>
      </c>
      <c r="J45" s="32">
        <f>COUNTA(D45,F45,H45)</f>
        <v>3</v>
      </c>
      <c r="K45" s="32">
        <f>J45*10</f>
        <v>30</v>
      </c>
      <c r="L45" s="33">
        <f>E45+G45+I45</f>
        <v>100</v>
      </c>
      <c r="M45" s="33">
        <f>K45+L45</f>
        <v>130</v>
      </c>
      <c r="N45" s="34">
        <f>COUNTA(D45,F45,H45)</f>
        <v>3</v>
      </c>
      <c r="O45" s="35">
        <f>N45*10</f>
        <v>30</v>
      </c>
      <c r="P45" s="35">
        <f>E45+G45+I45</f>
        <v>100</v>
      </c>
      <c r="Q45" s="35">
        <f>O45+P45</f>
        <v>130</v>
      </c>
      <c r="R45" s="36">
        <f>Q45</f>
        <v>130</v>
      </c>
      <c r="S45" s="36">
        <f>N45</f>
        <v>3</v>
      </c>
    </row>
    <row r="46" spans="1:19" s="27" customFormat="1" ht="20.100000000000001" customHeight="1" x14ac:dyDescent="0.2">
      <c r="A46" s="28" t="s">
        <v>183</v>
      </c>
      <c r="B46" s="28" t="s">
        <v>266</v>
      </c>
      <c r="C46" s="29" t="s">
        <v>29</v>
      </c>
      <c r="D46" s="30">
        <v>3</v>
      </c>
      <c r="E46" s="31" t="str">
        <f>IF(D46=1,"50",IF(D46=2,"40",IF(D46=3,"30",IF(D46=4,"20",IF(D46=5,"10",IF(D46="","0"))))))</f>
        <v>30</v>
      </c>
      <c r="F46" s="41">
        <v>2</v>
      </c>
      <c r="G46" s="31" t="str">
        <f>IF(F46=1,"50",IF(F46=2,"40",IF(F46=3,"30",IF(F46=4,"20",IF(F46=5,"10",IF(F46="","0"))))))</f>
        <v>40</v>
      </c>
      <c r="H46" s="30">
        <v>3</v>
      </c>
      <c r="I46" s="31" t="str">
        <f>IF(H46=1,"50",IF(H46=2,"40",IF(H46=3,"30",IF(H46=4,"20",IF(H46=5,"10",IF(H46="","0"))))))</f>
        <v>30</v>
      </c>
      <c r="J46" s="32">
        <f>COUNTA(D46,F46,H46)</f>
        <v>3</v>
      </c>
      <c r="K46" s="32">
        <f>J46*10</f>
        <v>30</v>
      </c>
      <c r="L46" s="33">
        <f>E46+G46+I46</f>
        <v>100</v>
      </c>
      <c r="M46" s="33">
        <f>K46+L46</f>
        <v>130</v>
      </c>
      <c r="N46" s="34">
        <f>COUNTA(D46,F46,H46)</f>
        <v>3</v>
      </c>
      <c r="O46" s="35">
        <f>N46*10</f>
        <v>30</v>
      </c>
      <c r="P46" s="35">
        <f>E46+G46+I46</f>
        <v>100</v>
      </c>
      <c r="Q46" s="35">
        <f>O46+P46</f>
        <v>130</v>
      </c>
      <c r="R46" s="36">
        <f>Q46</f>
        <v>130</v>
      </c>
      <c r="S46" s="36">
        <f>N46</f>
        <v>3</v>
      </c>
    </row>
    <row r="47" spans="1:19" s="27" customFormat="1" ht="20.100000000000001" customHeight="1" x14ac:dyDescent="0.2">
      <c r="A47" s="28" t="s">
        <v>74</v>
      </c>
      <c r="B47" s="28" t="s">
        <v>360</v>
      </c>
      <c r="C47" s="29" t="s">
        <v>75</v>
      </c>
      <c r="D47" s="30">
        <v>2</v>
      </c>
      <c r="E47" s="31" t="str">
        <f>IF(D47=1,"50",IF(D47=2,"40",IF(D47=3,"30",IF(D47=4,"20",IF(D47=5,"10",IF(D47="","0"))))))</f>
        <v>40</v>
      </c>
      <c r="F47" s="41">
        <v>3</v>
      </c>
      <c r="G47" s="31" t="str">
        <f>IF(F47=1,"50",IF(F47=2,"40",IF(F47=3,"30",IF(F47=4,"20",IF(F47=5,"10",IF(F47="","0"))))))</f>
        <v>30</v>
      </c>
      <c r="H47" s="30">
        <v>3</v>
      </c>
      <c r="I47" s="31" t="str">
        <f>IF(H47=1,"50",IF(H47=2,"40",IF(H47=3,"30",IF(H47=4,"20",IF(H47=5,"10",IF(H47="","0"))))))</f>
        <v>30</v>
      </c>
      <c r="J47" s="32">
        <f>COUNTA(D47,F47,H47)</f>
        <v>3</v>
      </c>
      <c r="K47" s="32">
        <f>J47*10</f>
        <v>30</v>
      </c>
      <c r="L47" s="33">
        <f>E47+G47+I47</f>
        <v>100</v>
      </c>
      <c r="M47" s="33">
        <f>K47+L47</f>
        <v>130</v>
      </c>
      <c r="N47" s="34">
        <f>COUNTA(D47,F47,H47)</f>
        <v>3</v>
      </c>
      <c r="O47" s="35">
        <f>N47*10</f>
        <v>30</v>
      </c>
      <c r="P47" s="35">
        <f>E47+G47+I47</f>
        <v>100</v>
      </c>
      <c r="Q47" s="35">
        <f>O47+P47</f>
        <v>130</v>
      </c>
      <c r="R47" s="36">
        <f>Q47</f>
        <v>130</v>
      </c>
      <c r="S47" s="36">
        <f>N47</f>
        <v>3</v>
      </c>
    </row>
    <row r="48" spans="1:19" s="27" customFormat="1" ht="20.100000000000001" customHeight="1" x14ac:dyDescent="0.2">
      <c r="A48" s="28" t="s">
        <v>197</v>
      </c>
      <c r="B48" s="28" t="s">
        <v>277</v>
      </c>
      <c r="C48" s="29" t="s">
        <v>37</v>
      </c>
      <c r="D48" s="30">
        <v>2</v>
      </c>
      <c r="E48" s="31" t="str">
        <f>IF(D48=1,"50",IF(D48=2,"40",IF(D48=3,"30",IF(D48=4,"20",IF(D48=5,"10",IF(D48="","0"))))))</f>
        <v>40</v>
      </c>
      <c r="F48" s="41">
        <v>1</v>
      </c>
      <c r="G48" s="31" t="str">
        <f>IF(F48=1,"50",IF(F48=2,"40",IF(F48=3,"30",IF(F48=4,"20",IF(F48=5,"10",IF(F48="","0"))))))</f>
        <v>50</v>
      </c>
      <c r="H48" s="30">
        <v>5</v>
      </c>
      <c r="I48" s="31" t="str">
        <f>IF(H48=1,"50",IF(H48=2,"40",IF(H48=3,"30",IF(H48=4,"20",IF(H48=5,"10",IF(H48="","0"))))))</f>
        <v>10</v>
      </c>
      <c r="J48" s="32">
        <f>COUNTA(D48,F48,H48)</f>
        <v>3</v>
      </c>
      <c r="K48" s="32">
        <f>J48*10</f>
        <v>30</v>
      </c>
      <c r="L48" s="33">
        <f>E48+G48+I48</f>
        <v>100</v>
      </c>
      <c r="M48" s="33">
        <f>K48+L48</f>
        <v>130</v>
      </c>
      <c r="N48" s="34">
        <f>COUNTA(D48,F48,H48)</f>
        <v>3</v>
      </c>
      <c r="O48" s="35">
        <f>N48*10</f>
        <v>30</v>
      </c>
      <c r="P48" s="35">
        <f>E48+G48+I48</f>
        <v>100</v>
      </c>
      <c r="Q48" s="35">
        <f>O48+P48</f>
        <v>130</v>
      </c>
      <c r="R48" s="36">
        <f>Q48</f>
        <v>130</v>
      </c>
      <c r="S48" s="36">
        <f>N48</f>
        <v>3</v>
      </c>
    </row>
    <row r="49" spans="1:19" s="27" customFormat="1" ht="20.100000000000001" customHeight="1" x14ac:dyDescent="0.2">
      <c r="A49" s="28" t="s">
        <v>82</v>
      </c>
      <c r="B49" s="28" t="s">
        <v>341</v>
      </c>
      <c r="C49" s="29" t="s">
        <v>50</v>
      </c>
      <c r="D49" s="30">
        <v>3</v>
      </c>
      <c r="E49" s="31" t="str">
        <f>IF(D49=1,"50",IF(D49=2,"40",IF(D49=3,"30",IF(D49=4,"20",IF(D49=5,"10",IF(D49="","0"))))))</f>
        <v>30</v>
      </c>
      <c r="F49" s="41">
        <v>4</v>
      </c>
      <c r="G49" s="31" t="str">
        <f>IF(F49=1,"50",IF(F49=2,"40",IF(F49=3,"30",IF(F49=4,"20",IF(F49=5,"10",IF(F49="","0"))))))</f>
        <v>20</v>
      </c>
      <c r="H49" s="30">
        <v>1</v>
      </c>
      <c r="I49" s="31" t="str">
        <f>IF(H49=1,"50",IF(H49=2,"40",IF(H49=3,"30",IF(H49=4,"20",IF(H49=5,"10",IF(H49="","0"))))))</f>
        <v>50</v>
      </c>
      <c r="J49" s="32">
        <f>COUNTA(D49,F49,H49)</f>
        <v>3</v>
      </c>
      <c r="K49" s="32">
        <f>J49*10</f>
        <v>30</v>
      </c>
      <c r="L49" s="33">
        <f>E49+G49+I49</f>
        <v>100</v>
      </c>
      <c r="M49" s="33">
        <f>K49+L49</f>
        <v>130</v>
      </c>
      <c r="N49" s="34">
        <f>COUNTA(D49,F49,H49)</f>
        <v>3</v>
      </c>
      <c r="O49" s="35">
        <f>N49*10</f>
        <v>30</v>
      </c>
      <c r="P49" s="35">
        <f>E49+G49+I49</f>
        <v>100</v>
      </c>
      <c r="Q49" s="35">
        <f>O49+P49</f>
        <v>130</v>
      </c>
      <c r="R49" s="36">
        <f>Q49</f>
        <v>130</v>
      </c>
      <c r="S49" s="36">
        <f>N49</f>
        <v>3</v>
      </c>
    </row>
    <row r="50" spans="1:19" s="27" customFormat="1" ht="20.100000000000001" customHeight="1" x14ac:dyDescent="0.2">
      <c r="A50" s="28" t="s">
        <v>206</v>
      </c>
      <c r="B50" s="28" t="s">
        <v>249</v>
      </c>
      <c r="C50" s="29" t="s">
        <v>75</v>
      </c>
      <c r="D50" s="30">
        <v>4</v>
      </c>
      <c r="E50" s="31" t="str">
        <f>IF(D50=1,"50",IF(D50=2,"40",IF(D50=3,"30",IF(D50=4,"20",IF(D50=5,"10",IF(D50="","0"))))))</f>
        <v>20</v>
      </c>
      <c r="F50" s="41">
        <v>2</v>
      </c>
      <c r="G50" s="31" t="str">
        <f>IF(F50=1,"50",IF(F50=2,"40",IF(F50=3,"30",IF(F50=4,"20",IF(F50=5,"10",IF(F50="","0"))))))</f>
        <v>40</v>
      </c>
      <c r="H50" s="30">
        <v>2</v>
      </c>
      <c r="I50" s="31" t="str">
        <f>IF(H50=1,"50",IF(H50=2,"40",IF(H50=3,"30",IF(H50=4,"20",IF(H50=5,"10",IF(H50="","0"))))))</f>
        <v>40</v>
      </c>
      <c r="J50" s="32">
        <f>COUNTA(D50,F50,H50)</f>
        <v>3</v>
      </c>
      <c r="K50" s="32">
        <f>J50*10</f>
        <v>30</v>
      </c>
      <c r="L50" s="33">
        <f>E50+G50+I50</f>
        <v>100</v>
      </c>
      <c r="M50" s="33">
        <f>K50+L50</f>
        <v>130</v>
      </c>
      <c r="N50" s="34">
        <f>COUNTA(D50,F50,H50)</f>
        <v>3</v>
      </c>
      <c r="O50" s="35">
        <f>N50*10</f>
        <v>30</v>
      </c>
      <c r="P50" s="35">
        <f>E50+G50+I50</f>
        <v>100</v>
      </c>
      <c r="Q50" s="35">
        <f>O50+P50</f>
        <v>130</v>
      </c>
      <c r="R50" s="36">
        <f>Q50</f>
        <v>130</v>
      </c>
      <c r="S50" s="36">
        <f>N50</f>
        <v>3</v>
      </c>
    </row>
    <row r="51" spans="1:19" s="27" customFormat="1" ht="20.100000000000001" customHeight="1" x14ac:dyDescent="0.2">
      <c r="A51" s="28" t="s">
        <v>84</v>
      </c>
      <c r="B51" s="28" t="s">
        <v>345</v>
      </c>
      <c r="C51" s="29" t="s">
        <v>50</v>
      </c>
      <c r="D51" s="30">
        <v>5</v>
      </c>
      <c r="E51" s="31" t="str">
        <f>IF(D51=1,"50",IF(D51=2,"40",IF(D51=3,"30",IF(D51=4,"20",IF(D51=5,"10",IF(D51="","0"))))))</f>
        <v>10</v>
      </c>
      <c r="F51" s="41">
        <v>2</v>
      </c>
      <c r="G51" s="31" t="str">
        <f>IF(F51=1,"50",IF(F51=2,"40",IF(F51=3,"30",IF(F51=4,"20",IF(F51=5,"10",IF(F51="","0"))))))</f>
        <v>40</v>
      </c>
      <c r="H51" s="30">
        <v>1</v>
      </c>
      <c r="I51" s="31" t="str">
        <f>IF(H51=1,"50",IF(H51=2,"40",IF(H51=3,"30",IF(H51=4,"20",IF(H51=5,"10",IF(H51="","0"))))))</f>
        <v>50</v>
      </c>
      <c r="J51" s="32">
        <f>COUNTA(D51,F51,H51)</f>
        <v>3</v>
      </c>
      <c r="K51" s="32">
        <f>J51*10</f>
        <v>30</v>
      </c>
      <c r="L51" s="33">
        <f>E51+G51+I51</f>
        <v>100</v>
      </c>
      <c r="M51" s="33">
        <f>K51+L51</f>
        <v>130</v>
      </c>
      <c r="N51" s="34">
        <f>COUNTA(D51,F51,H51)</f>
        <v>3</v>
      </c>
      <c r="O51" s="35">
        <f>N51*10</f>
        <v>30</v>
      </c>
      <c r="P51" s="35">
        <f>E51+G51+I51</f>
        <v>100</v>
      </c>
      <c r="Q51" s="35">
        <f>O51+P51</f>
        <v>130</v>
      </c>
      <c r="R51" s="36">
        <f>Q51</f>
        <v>130</v>
      </c>
      <c r="S51" s="36">
        <f>N51</f>
        <v>3</v>
      </c>
    </row>
    <row r="52" spans="1:19" s="27" customFormat="1" ht="20.100000000000001" customHeight="1" x14ac:dyDescent="0.2">
      <c r="A52" s="28" t="s">
        <v>214</v>
      </c>
      <c r="B52" s="28" t="s">
        <v>251</v>
      </c>
      <c r="C52" s="29" t="s">
        <v>29</v>
      </c>
      <c r="D52" s="30">
        <v>3</v>
      </c>
      <c r="E52" s="31" t="str">
        <f>IF(D52=1,"50",IF(D52=2,"40",IF(D52=3,"30",IF(D52=4,"20",IF(D52=5,"10",IF(D52="","0"))))))</f>
        <v>30</v>
      </c>
      <c r="F52" s="41">
        <v>3</v>
      </c>
      <c r="G52" s="31" t="str">
        <f>IF(F52=1,"50",IF(F52=2,"40",IF(F52=3,"30",IF(F52=4,"20",IF(F52=5,"10",IF(F52="","0"))))))</f>
        <v>30</v>
      </c>
      <c r="H52" s="30">
        <v>2</v>
      </c>
      <c r="I52" s="31" t="str">
        <f>IF(H52=1,"50",IF(H52=2,"40",IF(H52=3,"30",IF(H52=4,"20",IF(H52=5,"10",IF(H52="","0"))))))</f>
        <v>40</v>
      </c>
      <c r="J52" s="32">
        <f>COUNTA(D52,F52,H52)</f>
        <v>3</v>
      </c>
      <c r="K52" s="32">
        <f>J52*10</f>
        <v>30</v>
      </c>
      <c r="L52" s="33">
        <f>E52+G52+I52</f>
        <v>100</v>
      </c>
      <c r="M52" s="33">
        <f>K52+L52</f>
        <v>130</v>
      </c>
      <c r="N52" s="34">
        <f>COUNTA(D52,F52,H52)</f>
        <v>3</v>
      </c>
      <c r="O52" s="35">
        <f>N52*10</f>
        <v>30</v>
      </c>
      <c r="P52" s="35">
        <f>E52+G52+I52</f>
        <v>100</v>
      </c>
      <c r="Q52" s="35">
        <f>O52+P52</f>
        <v>130</v>
      </c>
      <c r="R52" s="36">
        <f>Q52</f>
        <v>130</v>
      </c>
      <c r="S52" s="36">
        <f>N52</f>
        <v>3</v>
      </c>
    </row>
    <row r="53" spans="1:19" s="27" customFormat="1" ht="20.100000000000001" customHeight="1" x14ac:dyDescent="0.2">
      <c r="A53" s="28" t="s">
        <v>215</v>
      </c>
      <c r="B53" s="28" t="s">
        <v>225</v>
      </c>
      <c r="C53" s="29" t="s">
        <v>50</v>
      </c>
      <c r="D53" s="30">
        <v>3</v>
      </c>
      <c r="E53" s="31" t="str">
        <f>IF(D53=1,"50",IF(D53=2,"40",IF(D53=3,"30",IF(D53=4,"20",IF(D53=5,"10",IF(D53="","0"))))))</f>
        <v>30</v>
      </c>
      <c r="F53" s="41">
        <v>3</v>
      </c>
      <c r="G53" s="31" t="str">
        <f>IF(F53=1,"50",IF(F53=2,"40",IF(F53=3,"30",IF(F53=4,"20",IF(F53=5,"10",IF(F53="","0"))))))</f>
        <v>30</v>
      </c>
      <c r="H53" s="30">
        <v>2</v>
      </c>
      <c r="I53" s="31" t="str">
        <f>IF(H53=1,"50",IF(H53=2,"40",IF(H53=3,"30",IF(H53=4,"20",IF(H53=5,"10",IF(H53="","0"))))))</f>
        <v>40</v>
      </c>
      <c r="J53" s="32">
        <f>COUNTA(D53,F53,H53)</f>
        <v>3</v>
      </c>
      <c r="K53" s="32">
        <f>J53*10</f>
        <v>30</v>
      </c>
      <c r="L53" s="33">
        <f>E53+G53+I53</f>
        <v>100</v>
      </c>
      <c r="M53" s="33">
        <f>K53+L53</f>
        <v>130</v>
      </c>
      <c r="N53" s="34">
        <f>COUNTA(D53,F53,H53)</f>
        <v>3</v>
      </c>
      <c r="O53" s="35">
        <f>N53*10</f>
        <v>30</v>
      </c>
      <c r="P53" s="35">
        <f>E53+G53+I53</f>
        <v>100</v>
      </c>
      <c r="Q53" s="35">
        <f>O53+P53</f>
        <v>130</v>
      </c>
      <c r="R53" s="36">
        <f>Q53</f>
        <v>130</v>
      </c>
      <c r="S53" s="36">
        <f>N53</f>
        <v>3</v>
      </c>
    </row>
    <row r="54" spans="1:19" s="27" customFormat="1" ht="20.100000000000001" customHeight="1" x14ac:dyDescent="0.2">
      <c r="A54" s="28" t="s">
        <v>229</v>
      </c>
      <c r="B54" s="28" t="s">
        <v>230</v>
      </c>
      <c r="C54" s="29" t="s">
        <v>48</v>
      </c>
      <c r="D54" s="30">
        <v>1</v>
      </c>
      <c r="E54" s="31" t="str">
        <f>IF(D54=1,"50",IF(D54=2,"40",IF(D54=3,"30",IF(D54=4,"20",IF(D54=5,"10",IF(D54="","0"))))))</f>
        <v>50</v>
      </c>
      <c r="F54" s="41"/>
      <c r="G54" s="31" t="str">
        <f>IF(F54=1,"50",IF(F54=2,"40",IF(F54=3,"30",IF(F54=4,"20",IF(F54=5,"10",IF(F54="","0"))))))</f>
        <v>0</v>
      </c>
      <c r="H54" s="30">
        <v>1</v>
      </c>
      <c r="I54" s="31" t="str">
        <f>IF(H54=1,"50",IF(H54=2,"40",IF(H54=3,"30",IF(H54=4,"20",IF(H54=5,"10",IF(H54="","0"))))))</f>
        <v>50</v>
      </c>
      <c r="J54" s="32">
        <f>COUNTA(D54,F54,H54)</f>
        <v>2</v>
      </c>
      <c r="K54" s="32">
        <f>J54*10</f>
        <v>20</v>
      </c>
      <c r="L54" s="33">
        <f>E54+G54+I54</f>
        <v>100</v>
      </c>
      <c r="M54" s="33">
        <f>K54+L54</f>
        <v>120</v>
      </c>
      <c r="N54" s="34">
        <f>COUNTA(D54,F54,H54)</f>
        <v>2</v>
      </c>
      <c r="O54" s="35">
        <f>N54*10</f>
        <v>20</v>
      </c>
      <c r="P54" s="35">
        <f>E54+G54+I54</f>
        <v>100</v>
      </c>
      <c r="Q54" s="35">
        <f>O54+P54</f>
        <v>120</v>
      </c>
      <c r="R54" s="36">
        <f>Q54</f>
        <v>120</v>
      </c>
      <c r="S54" s="36">
        <f>N54</f>
        <v>2</v>
      </c>
    </row>
    <row r="55" spans="1:19" s="27" customFormat="1" ht="20.100000000000001" customHeight="1" x14ac:dyDescent="0.2">
      <c r="A55" s="28" t="s">
        <v>143</v>
      </c>
      <c r="B55" s="28" t="s">
        <v>226</v>
      </c>
      <c r="C55" s="29" t="s">
        <v>144</v>
      </c>
      <c r="D55" s="30">
        <v>2</v>
      </c>
      <c r="E55" s="31" t="str">
        <f>IF(D55=1,"50",IF(D55=2,"40",IF(D55=3,"30",IF(D55=4,"20",IF(D55=5,"10",IF(D55="","0"))))))</f>
        <v>40</v>
      </c>
      <c r="F55" s="41">
        <v>4</v>
      </c>
      <c r="G55" s="31" t="str">
        <f>IF(F55=1,"50",IF(F55=2,"40",IF(F55=3,"30",IF(F55=4,"20",IF(F55=5,"10",IF(F55="","0"))))))</f>
        <v>20</v>
      </c>
      <c r="H55" s="30">
        <v>3</v>
      </c>
      <c r="I55" s="31" t="str">
        <f>IF(H55=1,"50",IF(H55=2,"40",IF(H55=3,"30",IF(H55=4,"20",IF(H55=5,"10",IF(H55="","0"))))))</f>
        <v>30</v>
      </c>
      <c r="J55" s="32">
        <f>COUNTA(D55,F55,H55)</f>
        <v>3</v>
      </c>
      <c r="K55" s="32">
        <f>J55*10</f>
        <v>30</v>
      </c>
      <c r="L55" s="33">
        <f>E55+G55+I55</f>
        <v>90</v>
      </c>
      <c r="M55" s="33">
        <f>K55+L55</f>
        <v>120</v>
      </c>
      <c r="N55" s="34">
        <f>COUNTA(D55,F55,H55)</f>
        <v>3</v>
      </c>
      <c r="O55" s="35">
        <f>N55*10</f>
        <v>30</v>
      </c>
      <c r="P55" s="35">
        <f>E55+G55+I55</f>
        <v>90</v>
      </c>
      <c r="Q55" s="35">
        <f>O55+P55</f>
        <v>120</v>
      </c>
      <c r="R55" s="36">
        <f>Q55</f>
        <v>120</v>
      </c>
      <c r="S55" s="36">
        <f>N55</f>
        <v>3</v>
      </c>
    </row>
    <row r="56" spans="1:19" s="27" customFormat="1" ht="20.100000000000001" customHeight="1" x14ac:dyDescent="0.2">
      <c r="A56" s="28" t="s">
        <v>34</v>
      </c>
      <c r="B56" s="28" t="s">
        <v>392</v>
      </c>
      <c r="C56" s="29" t="s">
        <v>37</v>
      </c>
      <c r="D56" s="30"/>
      <c r="E56" s="31" t="str">
        <f>IF(D56=1,"50",IF(D56=2,"40",IF(D56=3,"30",IF(D56=4,"20",IF(D56=5,"10",IF(D56="","0"))))))</f>
        <v>0</v>
      </c>
      <c r="F56" s="41">
        <v>1</v>
      </c>
      <c r="G56" s="31" t="str">
        <f>IF(F56=1,"50",IF(F56=2,"40",IF(F56=3,"30",IF(F56=4,"20",IF(F56=5,"10",IF(F56="","0"))))))</f>
        <v>50</v>
      </c>
      <c r="H56" s="30">
        <v>1</v>
      </c>
      <c r="I56" s="31" t="str">
        <f>IF(H56=1,"50",IF(H56=2,"40",IF(H56=3,"30",IF(H56=4,"20",IF(H56=5,"10",IF(H56="","0"))))))</f>
        <v>50</v>
      </c>
      <c r="J56" s="32">
        <f>COUNTA(D56,F56,H56)</f>
        <v>2</v>
      </c>
      <c r="K56" s="32">
        <f>J56*10</f>
        <v>20</v>
      </c>
      <c r="L56" s="33">
        <f>E56+G56+I56</f>
        <v>100</v>
      </c>
      <c r="M56" s="33">
        <f>K56+L56</f>
        <v>120</v>
      </c>
      <c r="N56" s="34">
        <f>COUNTA(D56,F56,H56)</f>
        <v>2</v>
      </c>
      <c r="O56" s="35">
        <f>N56*10</f>
        <v>20</v>
      </c>
      <c r="P56" s="35">
        <f>E56+G56+I56</f>
        <v>100</v>
      </c>
      <c r="Q56" s="35">
        <f>O56+P56</f>
        <v>120</v>
      </c>
      <c r="R56" s="36">
        <f>Q56</f>
        <v>120</v>
      </c>
      <c r="S56" s="36">
        <f>N56</f>
        <v>2</v>
      </c>
    </row>
    <row r="57" spans="1:19" s="27" customFormat="1" ht="20.100000000000001" customHeight="1" x14ac:dyDescent="0.2">
      <c r="A57" s="28" t="s">
        <v>152</v>
      </c>
      <c r="B57" s="28" t="s">
        <v>268</v>
      </c>
      <c r="C57" s="29" t="s">
        <v>75</v>
      </c>
      <c r="D57" s="30">
        <v>3</v>
      </c>
      <c r="E57" s="31" t="str">
        <f>IF(D57=1,"50",IF(D57=2,"40",IF(D57=3,"30",IF(D57=4,"20",IF(D57=5,"10",IF(D57="","0"))))))</f>
        <v>30</v>
      </c>
      <c r="F57" s="41">
        <v>2</v>
      </c>
      <c r="G57" s="31" t="str">
        <f>IF(F57=1,"50",IF(F57=2,"40",IF(F57=3,"30",IF(F57=4,"20",IF(F57=5,"10",IF(F57="","0"))))))</f>
        <v>40</v>
      </c>
      <c r="H57" s="30">
        <v>4</v>
      </c>
      <c r="I57" s="31" t="str">
        <f>IF(H57=1,"50",IF(H57=2,"40",IF(H57=3,"30",IF(H57=4,"20",IF(H57=5,"10",IF(H57="","0"))))))</f>
        <v>20</v>
      </c>
      <c r="J57" s="32">
        <f>COUNTA(D57,F57,H57)</f>
        <v>3</v>
      </c>
      <c r="K57" s="32">
        <f>J57*10</f>
        <v>30</v>
      </c>
      <c r="L57" s="33">
        <f>E57+G57+I57</f>
        <v>90</v>
      </c>
      <c r="M57" s="33">
        <f>K57+L57</f>
        <v>120</v>
      </c>
      <c r="N57" s="34">
        <f>COUNTA(D57,F57,H57)</f>
        <v>3</v>
      </c>
      <c r="O57" s="35">
        <f>N57*10</f>
        <v>30</v>
      </c>
      <c r="P57" s="35">
        <f>E57+G57+I57</f>
        <v>90</v>
      </c>
      <c r="Q57" s="35">
        <f>O57+P57</f>
        <v>120</v>
      </c>
      <c r="R57" s="36">
        <f>Q57</f>
        <v>120</v>
      </c>
      <c r="S57" s="36">
        <f>N57</f>
        <v>3</v>
      </c>
    </row>
    <row r="58" spans="1:19" s="27" customFormat="1" ht="20.100000000000001" customHeight="1" x14ac:dyDescent="0.2">
      <c r="A58" s="28" t="s">
        <v>164</v>
      </c>
      <c r="B58" s="28" t="s">
        <v>245</v>
      </c>
      <c r="C58" s="29" t="s">
        <v>58</v>
      </c>
      <c r="D58" s="30">
        <v>1</v>
      </c>
      <c r="E58" s="31" t="str">
        <f>IF(D58=1,"50",IF(D58=2,"40",IF(D58=3,"30",IF(D58=4,"20",IF(D58=5,"10",IF(D58="","0"))))))</f>
        <v>50</v>
      </c>
      <c r="F58" s="41">
        <v>4</v>
      </c>
      <c r="G58" s="31" t="str">
        <f>IF(F58=1,"50",IF(F58=2,"40",IF(F58=3,"30",IF(F58=4,"20",IF(F58=5,"10",IF(F58="","0"))))))</f>
        <v>20</v>
      </c>
      <c r="H58" s="30">
        <v>4</v>
      </c>
      <c r="I58" s="31" t="str">
        <f>IF(H58=1,"50",IF(H58=2,"40",IF(H58=3,"30",IF(H58=4,"20",IF(H58=5,"10",IF(H58="","0"))))))</f>
        <v>20</v>
      </c>
      <c r="J58" s="32">
        <f>COUNTA(D58,F58,H58)</f>
        <v>3</v>
      </c>
      <c r="K58" s="32">
        <f>J58*10</f>
        <v>30</v>
      </c>
      <c r="L58" s="33">
        <f>E58+G58+I58</f>
        <v>90</v>
      </c>
      <c r="M58" s="33">
        <f>K58+L58</f>
        <v>120</v>
      </c>
      <c r="N58" s="34">
        <f>COUNTA(D58,F58,H58)</f>
        <v>3</v>
      </c>
      <c r="O58" s="35">
        <f>N58*10</f>
        <v>30</v>
      </c>
      <c r="P58" s="35">
        <f>E58+G58+I58</f>
        <v>90</v>
      </c>
      <c r="Q58" s="35">
        <f>O58+P58</f>
        <v>120</v>
      </c>
      <c r="R58" s="36">
        <f>Q58</f>
        <v>120</v>
      </c>
      <c r="S58" s="36">
        <f>N58</f>
        <v>3</v>
      </c>
    </row>
    <row r="59" spans="1:19" s="27" customFormat="1" ht="20.100000000000001" customHeight="1" x14ac:dyDescent="0.2">
      <c r="A59" s="28" t="s">
        <v>200</v>
      </c>
      <c r="B59" s="28" t="s">
        <v>530</v>
      </c>
      <c r="C59" s="29" t="s">
        <v>115</v>
      </c>
      <c r="D59" s="30"/>
      <c r="E59" s="31" t="str">
        <f>IF(D59=1,"50",IF(D59=2,"40",IF(D59=3,"30",IF(D59=4,"20",IF(D59=5,"10",IF(D59="","0"))))))</f>
        <v>0</v>
      </c>
      <c r="F59" s="41">
        <v>1</v>
      </c>
      <c r="G59" s="31" t="str">
        <f>IF(F59=1,"50",IF(F59=2,"40",IF(F59=3,"30",IF(F59=4,"20",IF(F59=5,"10",IF(F59="","0"))))))</f>
        <v>50</v>
      </c>
      <c r="H59" s="30">
        <v>1</v>
      </c>
      <c r="I59" s="31" t="str">
        <f>IF(H59=1,"50",IF(H59=2,"40",IF(H59=3,"30",IF(H59=4,"20",IF(H59=5,"10",IF(H59="","0"))))))</f>
        <v>50</v>
      </c>
      <c r="J59" s="32">
        <f>COUNTA(D59,F59,H59)</f>
        <v>2</v>
      </c>
      <c r="K59" s="32">
        <f>J59*10</f>
        <v>20</v>
      </c>
      <c r="L59" s="33">
        <f>E59+G59+I59</f>
        <v>100</v>
      </c>
      <c r="M59" s="33">
        <f>K59+L59</f>
        <v>120</v>
      </c>
      <c r="N59" s="34">
        <f>COUNTA(D59,F59,H59)</f>
        <v>2</v>
      </c>
      <c r="O59" s="35">
        <f>N59*10</f>
        <v>20</v>
      </c>
      <c r="P59" s="35">
        <f>E59+G59+I59</f>
        <v>100</v>
      </c>
      <c r="Q59" s="35">
        <f>O59+P59</f>
        <v>120</v>
      </c>
      <c r="R59" s="36">
        <f>Q59</f>
        <v>120</v>
      </c>
      <c r="S59" s="36">
        <f>N59</f>
        <v>2</v>
      </c>
    </row>
    <row r="60" spans="1:19" s="27" customFormat="1" ht="20.100000000000001" customHeight="1" x14ac:dyDescent="0.2">
      <c r="A60" s="28" t="s">
        <v>51</v>
      </c>
      <c r="B60" s="28" t="s">
        <v>400</v>
      </c>
      <c r="C60" s="29" t="s">
        <v>37</v>
      </c>
      <c r="D60" s="30"/>
      <c r="E60" s="31" t="str">
        <f>IF(D60=1,"50",IF(D60=2,"40",IF(D60=3,"30",IF(D60=4,"20",IF(D60=5,"10",IF(D60="","0"))))))</f>
        <v>0</v>
      </c>
      <c r="F60" s="41">
        <v>1</v>
      </c>
      <c r="G60" s="31" t="str">
        <f>IF(F60=1,"50",IF(F60=2,"40",IF(F60=3,"30",IF(F60=4,"20",IF(F60=5,"10",IF(F60="","0"))))))</f>
        <v>50</v>
      </c>
      <c r="H60" s="30">
        <v>2</v>
      </c>
      <c r="I60" s="31" t="str">
        <f>IF(H60=1,"50",IF(H60=2,"40",IF(H60=3,"30",IF(H60=4,"20",IF(H60=5,"10",IF(H60="","0"))))))</f>
        <v>40</v>
      </c>
      <c r="J60" s="32">
        <f>COUNTA(D60,F60,H60)</f>
        <v>2</v>
      </c>
      <c r="K60" s="32">
        <f>J60*10</f>
        <v>20</v>
      </c>
      <c r="L60" s="33">
        <f>E60+G60+I60</f>
        <v>90</v>
      </c>
      <c r="M60" s="33">
        <f>K60+L60</f>
        <v>110</v>
      </c>
      <c r="N60" s="34">
        <f>COUNTA(D60,F60,H60)</f>
        <v>2</v>
      </c>
      <c r="O60" s="35">
        <f>N60*10</f>
        <v>20</v>
      </c>
      <c r="P60" s="35">
        <f>E60+G60+I60</f>
        <v>90</v>
      </c>
      <c r="Q60" s="35">
        <f>O60+P60</f>
        <v>110</v>
      </c>
      <c r="R60" s="36">
        <f>Q60</f>
        <v>110</v>
      </c>
      <c r="S60" s="36">
        <f>N60</f>
        <v>2</v>
      </c>
    </row>
    <row r="61" spans="1:19" s="27" customFormat="1" ht="20.100000000000001" customHeight="1" x14ac:dyDescent="0.2">
      <c r="A61" s="28" t="s">
        <v>175</v>
      </c>
      <c r="B61" s="28" t="s">
        <v>233</v>
      </c>
      <c r="C61" s="29" t="s">
        <v>75</v>
      </c>
      <c r="D61" s="30">
        <v>4</v>
      </c>
      <c r="E61" s="31" t="str">
        <f>IF(D61=1,"50",IF(D61=2,"40",IF(D61=3,"30",IF(D61=4,"20",IF(D61=5,"10",IF(D61="","0"))))))</f>
        <v>20</v>
      </c>
      <c r="F61" s="41">
        <v>4</v>
      </c>
      <c r="G61" s="31" t="str">
        <f>IF(F61=1,"50",IF(F61=2,"40",IF(F61=3,"30",IF(F61=4,"20",IF(F61=5,"10",IF(F61="","0"))))))</f>
        <v>20</v>
      </c>
      <c r="H61" s="30">
        <v>2</v>
      </c>
      <c r="I61" s="31" t="str">
        <f>IF(H61=1,"50",IF(H61=2,"40",IF(H61=3,"30",IF(H61=4,"20",IF(H61=5,"10",IF(H61="","0"))))))</f>
        <v>40</v>
      </c>
      <c r="J61" s="32">
        <f>COUNTA(D61,F61,H61)</f>
        <v>3</v>
      </c>
      <c r="K61" s="32">
        <f>J61*10</f>
        <v>30</v>
      </c>
      <c r="L61" s="33">
        <f>E61+G61+I61</f>
        <v>80</v>
      </c>
      <c r="M61" s="33">
        <f>K61+L61</f>
        <v>110</v>
      </c>
      <c r="N61" s="34">
        <f>COUNTA(D61,F61,H61)</f>
        <v>3</v>
      </c>
      <c r="O61" s="35">
        <f>N61*10</f>
        <v>30</v>
      </c>
      <c r="P61" s="35">
        <f>E61+G61+I61</f>
        <v>80</v>
      </c>
      <c r="Q61" s="35">
        <f>O61+P61</f>
        <v>110</v>
      </c>
      <c r="R61" s="36">
        <f>Q61</f>
        <v>110</v>
      </c>
      <c r="S61" s="36">
        <f>N61</f>
        <v>3</v>
      </c>
    </row>
    <row r="62" spans="1:19" s="27" customFormat="1" ht="20.100000000000001" customHeight="1" x14ac:dyDescent="0.2">
      <c r="A62" s="28" t="s">
        <v>178</v>
      </c>
      <c r="B62" s="28" t="s">
        <v>509</v>
      </c>
      <c r="C62" s="29" t="s">
        <v>177</v>
      </c>
      <c r="D62" s="30"/>
      <c r="E62" s="31" t="str">
        <f>IF(D62=1,"50",IF(D62=2,"40",IF(D62=3,"30",IF(D62=4,"20",IF(D62=5,"10",IF(D62="","0"))))))</f>
        <v>0</v>
      </c>
      <c r="F62" s="41">
        <v>2</v>
      </c>
      <c r="G62" s="31" t="str">
        <f>IF(F62=1,"50",IF(F62=2,"40",IF(F62=3,"30",IF(F62=4,"20",IF(F62=5,"10",IF(F62="","0"))))))</f>
        <v>40</v>
      </c>
      <c r="H62" s="30">
        <v>1</v>
      </c>
      <c r="I62" s="31" t="str">
        <f>IF(H62=1,"50",IF(H62=2,"40",IF(H62=3,"30",IF(H62=4,"20",IF(H62=5,"10",IF(H62="","0"))))))</f>
        <v>50</v>
      </c>
      <c r="J62" s="32">
        <f>COUNTA(D62,F62,H62)</f>
        <v>2</v>
      </c>
      <c r="K62" s="32">
        <f>J62*10</f>
        <v>20</v>
      </c>
      <c r="L62" s="33">
        <f>E62+G62+I62</f>
        <v>90</v>
      </c>
      <c r="M62" s="33">
        <f>K62+L62</f>
        <v>110</v>
      </c>
      <c r="N62" s="34">
        <f>COUNTA(D62,F62,H62)</f>
        <v>2</v>
      </c>
      <c r="O62" s="35">
        <f>N62*10</f>
        <v>20</v>
      </c>
      <c r="P62" s="35">
        <f>E62+G62+I62</f>
        <v>90</v>
      </c>
      <c r="Q62" s="35">
        <f>O62+P62</f>
        <v>110</v>
      </c>
      <c r="R62" s="36">
        <f>Q62</f>
        <v>110</v>
      </c>
      <c r="S62" s="36">
        <f>N62</f>
        <v>2</v>
      </c>
    </row>
    <row r="63" spans="1:19" s="27" customFormat="1" ht="20.100000000000001" customHeight="1" x14ac:dyDescent="0.2">
      <c r="A63" s="28" t="s">
        <v>196</v>
      </c>
      <c r="B63" s="28" t="s">
        <v>308</v>
      </c>
      <c r="C63" s="29" t="s">
        <v>79</v>
      </c>
      <c r="D63" s="30">
        <v>3</v>
      </c>
      <c r="E63" s="31" t="str">
        <f>IF(D63=1,"50",IF(D63=2,"40",IF(D63=3,"30",IF(D63=4,"20",IF(D63=5,"10",IF(D63="","0"))))))</f>
        <v>30</v>
      </c>
      <c r="F63" s="41">
        <v>3</v>
      </c>
      <c r="G63" s="31" t="str">
        <f>IF(F63=1,"50",IF(F63=2,"40",IF(F63=3,"30",IF(F63=4,"20",IF(F63=5,"10",IF(F63="","0"))))))</f>
        <v>30</v>
      </c>
      <c r="H63" s="30">
        <v>4</v>
      </c>
      <c r="I63" s="31" t="str">
        <f>IF(H63=1,"50",IF(H63=2,"40",IF(H63=3,"30",IF(H63=4,"20",IF(H63=5,"10",IF(H63="","0"))))))</f>
        <v>20</v>
      </c>
      <c r="J63" s="32">
        <f>COUNTA(D63,F63,H63)</f>
        <v>3</v>
      </c>
      <c r="K63" s="32">
        <f>J63*10</f>
        <v>30</v>
      </c>
      <c r="L63" s="33">
        <f>E63+G63+I63</f>
        <v>80</v>
      </c>
      <c r="M63" s="33">
        <f>K63+L63</f>
        <v>110</v>
      </c>
      <c r="N63" s="34">
        <f>COUNTA(D63,F63,H63)</f>
        <v>3</v>
      </c>
      <c r="O63" s="35">
        <f>N63*10</f>
        <v>30</v>
      </c>
      <c r="P63" s="35">
        <f>E63+G63+I63</f>
        <v>80</v>
      </c>
      <c r="Q63" s="35">
        <f>O63+P63</f>
        <v>110</v>
      </c>
      <c r="R63" s="36">
        <f>Q63</f>
        <v>110</v>
      </c>
      <c r="S63" s="36">
        <f>N63</f>
        <v>3</v>
      </c>
    </row>
    <row r="64" spans="1:19" s="27" customFormat="1" ht="20.100000000000001" customHeight="1" x14ac:dyDescent="0.2">
      <c r="A64" s="28" t="s">
        <v>205</v>
      </c>
      <c r="B64" s="28" t="s">
        <v>260</v>
      </c>
      <c r="C64" s="29" t="s">
        <v>43</v>
      </c>
      <c r="D64" s="30">
        <v>3</v>
      </c>
      <c r="E64" s="31" t="str">
        <f>IF(D64=1,"50",IF(D64=2,"40",IF(D64=3,"30",IF(D64=4,"20",IF(D64=5,"10",IF(D64="","0"))))))</f>
        <v>30</v>
      </c>
      <c r="F64" s="41">
        <v>3</v>
      </c>
      <c r="G64" s="31" t="str">
        <f>IF(F64=1,"50",IF(F64=2,"40",IF(F64=3,"30",IF(F64=4,"20",IF(F64=5,"10",IF(F64="","0"))))))</f>
        <v>30</v>
      </c>
      <c r="H64" s="30">
        <v>4</v>
      </c>
      <c r="I64" s="31" t="str">
        <f>IF(H64=1,"50",IF(H64=2,"40",IF(H64=3,"30",IF(H64=4,"20",IF(H64=5,"10",IF(H64="","0"))))))</f>
        <v>20</v>
      </c>
      <c r="J64" s="32">
        <f>COUNTA(D64,F64,H64)</f>
        <v>3</v>
      </c>
      <c r="K64" s="32">
        <f>J64*10</f>
        <v>30</v>
      </c>
      <c r="L64" s="33">
        <f>E64+G64+I64</f>
        <v>80</v>
      </c>
      <c r="M64" s="33">
        <f>K64+L64</f>
        <v>110</v>
      </c>
      <c r="N64" s="34">
        <f>COUNTA(D64,F64,H64)</f>
        <v>3</v>
      </c>
      <c r="O64" s="35">
        <f>N64*10</f>
        <v>30</v>
      </c>
      <c r="P64" s="35">
        <f>E64+G64+I64</f>
        <v>80</v>
      </c>
      <c r="Q64" s="35">
        <f>O64+P64</f>
        <v>110</v>
      </c>
      <c r="R64" s="36">
        <f>Q64</f>
        <v>110</v>
      </c>
      <c r="S64" s="36">
        <f>N64</f>
        <v>3</v>
      </c>
    </row>
    <row r="65" spans="1:19" s="27" customFormat="1" ht="20.100000000000001" customHeight="1" x14ac:dyDescent="0.2">
      <c r="A65" s="28" t="s">
        <v>98</v>
      </c>
      <c r="B65" s="28" t="s">
        <v>328</v>
      </c>
      <c r="C65" s="29" t="s">
        <v>50</v>
      </c>
      <c r="D65" s="30">
        <v>1</v>
      </c>
      <c r="E65" s="31" t="str">
        <f>IF(D65=1,"50",IF(D65=2,"40",IF(D65=3,"30",IF(D65=4,"20",IF(D65=5,"10",IF(D65="","0"))))))</f>
        <v>50</v>
      </c>
      <c r="F65" s="41"/>
      <c r="G65" s="31" t="str">
        <f>IF(F65=1,"50",IF(F65=2,"40",IF(F65=3,"30",IF(F65=4,"20",IF(F65=5,"10",IF(F65="","0"))))))</f>
        <v>0</v>
      </c>
      <c r="H65" s="30">
        <v>3</v>
      </c>
      <c r="I65" s="31" t="str">
        <f>IF(H65=1,"50",IF(H65=2,"40",IF(H65=3,"30",IF(H65=4,"20",IF(H65=5,"10",IF(H65="","0"))))))</f>
        <v>30</v>
      </c>
      <c r="J65" s="32">
        <f>COUNTA(D65,F65,H65)</f>
        <v>2</v>
      </c>
      <c r="K65" s="32">
        <f>J65*10</f>
        <v>20</v>
      </c>
      <c r="L65" s="33">
        <f>E65+G65+I65</f>
        <v>80</v>
      </c>
      <c r="M65" s="33">
        <f>K65+L65</f>
        <v>100</v>
      </c>
      <c r="N65" s="34">
        <f>COUNTA(D65,F65,H65)</f>
        <v>2</v>
      </c>
      <c r="O65" s="35">
        <f>N65*10</f>
        <v>20</v>
      </c>
      <c r="P65" s="35">
        <f>E65+G65+I65</f>
        <v>80</v>
      </c>
      <c r="Q65" s="35">
        <f>O65+P65</f>
        <v>100</v>
      </c>
      <c r="R65" s="36">
        <f>Q65</f>
        <v>100</v>
      </c>
      <c r="S65" s="36">
        <f>N65</f>
        <v>2</v>
      </c>
    </row>
    <row r="66" spans="1:19" s="27" customFormat="1" ht="20.100000000000001" customHeight="1" x14ac:dyDescent="0.2">
      <c r="A66" s="28" t="s">
        <v>335</v>
      </c>
      <c r="B66" s="28" t="s">
        <v>336</v>
      </c>
      <c r="C66" s="29" t="s">
        <v>75</v>
      </c>
      <c r="D66" s="30">
        <v>2</v>
      </c>
      <c r="E66" s="31" t="str">
        <f>IF(D66=1,"50",IF(D66=2,"40",IF(D66=3,"30",IF(D66=4,"20",IF(D66=5,"10",IF(D66="","0"))))))</f>
        <v>40</v>
      </c>
      <c r="F66" s="41"/>
      <c r="G66" s="31" t="str">
        <f>IF(F66=1,"50",IF(F66=2,"40",IF(F66=3,"30",IF(F66=4,"20",IF(F66=5,"10",IF(F66="","0"))))))</f>
        <v>0</v>
      </c>
      <c r="H66" s="30">
        <v>2</v>
      </c>
      <c r="I66" s="31" t="str">
        <f>IF(H66=1,"50",IF(H66=2,"40",IF(H66=3,"30",IF(H66=4,"20",IF(H66=5,"10",IF(H66="","0"))))))</f>
        <v>40</v>
      </c>
      <c r="J66" s="32">
        <f>COUNTA(D66,F66,H66)</f>
        <v>2</v>
      </c>
      <c r="K66" s="32">
        <f>J66*10</f>
        <v>20</v>
      </c>
      <c r="L66" s="33">
        <f>E66+G66+I66</f>
        <v>80</v>
      </c>
      <c r="M66" s="33">
        <f>K66+L66</f>
        <v>100</v>
      </c>
      <c r="N66" s="34">
        <f>COUNTA(D66,F66,H66)</f>
        <v>2</v>
      </c>
      <c r="O66" s="35">
        <f>N66*10</f>
        <v>20</v>
      </c>
      <c r="P66" s="35">
        <f>E66+G66+I66</f>
        <v>80</v>
      </c>
      <c r="Q66" s="35">
        <f>O66+P66</f>
        <v>100</v>
      </c>
      <c r="R66" s="36">
        <f>Q66</f>
        <v>100</v>
      </c>
      <c r="S66" s="36">
        <f>N66</f>
        <v>2</v>
      </c>
    </row>
    <row r="67" spans="1:19" s="27" customFormat="1" ht="20.100000000000001" customHeight="1" x14ac:dyDescent="0.2">
      <c r="A67" s="28" t="s">
        <v>45</v>
      </c>
      <c r="B67" s="28" t="s">
        <v>330</v>
      </c>
      <c r="C67" s="29" t="s">
        <v>46</v>
      </c>
      <c r="D67" s="30">
        <v>4</v>
      </c>
      <c r="E67" s="31" t="str">
        <f>IF(D67=1,"50",IF(D67=2,"40",IF(D67=3,"30",IF(D67=4,"20",IF(D67=5,"10",IF(D67="","0"))))))</f>
        <v>20</v>
      </c>
      <c r="F67" s="41">
        <v>4</v>
      </c>
      <c r="G67" s="31" t="str">
        <f>IF(F67=1,"50",IF(F67=2,"40",IF(F67=3,"30",IF(F67=4,"20",IF(F67=5,"10",IF(F67="","0"))))))</f>
        <v>20</v>
      </c>
      <c r="H67" s="30">
        <v>3</v>
      </c>
      <c r="I67" s="31" t="str">
        <f>IF(H67=1,"50",IF(H67=2,"40",IF(H67=3,"30",IF(H67=4,"20",IF(H67=5,"10",IF(H67="","0"))))))</f>
        <v>30</v>
      </c>
      <c r="J67" s="32">
        <f>COUNTA(D67,F67,H67)</f>
        <v>3</v>
      </c>
      <c r="K67" s="32">
        <f>J67*10</f>
        <v>30</v>
      </c>
      <c r="L67" s="33">
        <f>E67+G67+I67</f>
        <v>70</v>
      </c>
      <c r="M67" s="33">
        <f>K67+L67</f>
        <v>100</v>
      </c>
      <c r="N67" s="34">
        <f>COUNTA(D67,F67,H67)</f>
        <v>3</v>
      </c>
      <c r="O67" s="35">
        <f>N67*10</f>
        <v>30</v>
      </c>
      <c r="P67" s="35">
        <f>E67+G67+I67</f>
        <v>70</v>
      </c>
      <c r="Q67" s="35">
        <f>O67+P67</f>
        <v>100</v>
      </c>
      <c r="R67" s="36">
        <f>Q67</f>
        <v>100</v>
      </c>
      <c r="S67" s="36">
        <f>N67</f>
        <v>3</v>
      </c>
    </row>
    <row r="68" spans="1:19" s="27" customFormat="1" ht="20.100000000000001" customHeight="1" x14ac:dyDescent="0.2">
      <c r="A68" s="28" t="s">
        <v>54</v>
      </c>
      <c r="B68" s="28" t="s">
        <v>402</v>
      </c>
      <c r="C68" s="29" t="s">
        <v>55</v>
      </c>
      <c r="D68" s="30"/>
      <c r="E68" s="31" t="str">
        <f>IF(D68=1,"50",IF(D68=2,"40",IF(D68=3,"30",IF(D68=4,"20",IF(D68=5,"10",IF(D68="","0"))))))</f>
        <v>0</v>
      </c>
      <c r="F68" s="41">
        <v>2</v>
      </c>
      <c r="G68" s="31" t="str">
        <f>IF(F68=1,"50",IF(F68=2,"40",IF(F68=3,"30",IF(F68=4,"20",IF(F68=5,"10",IF(F68="","0"))))))</f>
        <v>40</v>
      </c>
      <c r="H68" s="30">
        <v>2</v>
      </c>
      <c r="I68" s="31" t="str">
        <f>IF(H68=1,"50",IF(H68=2,"40",IF(H68=3,"30",IF(H68=4,"20",IF(H68=5,"10",IF(H68="","0"))))))</f>
        <v>40</v>
      </c>
      <c r="J68" s="32">
        <f>COUNTA(D68,F68,H68)</f>
        <v>2</v>
      </c>
      <c r="K68" s="32">
        <f>J68*10</f>
        <v>20</v>
      </c>
      <c r="L68" s="33">
        <f>E68+G68+I68</f>
        <v>80</v>
      </c>
      <c r="M68" s="33">
        <f>K68+L68</f>
        <v>100</v>
      </c>
      <c r="N68" s="34">
        <f>COUNTA(D68,F68,H68)</f>
        <v>2</v>
      </c>
      <c r="O68" s="35">
        <f>N68*10</f>
        <v>20</v>
      </c>
      <c r="P68" s="35">
        <f>E68+G68+I68</f>
        <v>80</v>
      </c>
      <c r="Q68" s="35">
        <f>O68+P68</f>
        <v>100</v>
      </c>
      <c r="R68" s="36">
        <f>Q68</f>
        <v>100</v>
      </c>
      <c r="S68" s="36">
        <f>N68</f>
        <v>2</v>
      </c>
    </row>
    <row r="69" spans="1:19" s="27" customFormat="1" ht="20.100000000000001" customHeight="1" x14ac:dyDescent="0.2">
      <c r="A69" s="28" t="s">
        <v>297</v>
      </c>
      <c r="B69" s="28" t="s">
        <v>298</v>
      </c>
      <c r="C69" s="29" t="s">
        <v>177</v>
      </c>
      <c r="D69" s="30">
        <v>2</v>
      </c>
      <c r="E69" s="31" t="str">
        <f>IF(D69=1,"50",IF(D69=2,"40",IF(D69=3,"30",IF(D69=4,"20",IF(D69=5,"10",IF(D69="","0"))))))</f>
        <v>40</v>
      </c>
      <c r="F69" s="41"/>
      <c r="G69" s="31" t="str">
        <f>IF(F69=1,"50",IF(F69=2,"40",IF(F69=3,"30",IF(F69=4,"20",IF(F69=5,"10",IF(F69="","0"))))))</f>
        <v>0</v>
      </c>
      <c r="H69" s="30">
        <v>2</v>
      </c>
      <c r="I69" s="31" t="str">
        <f>IF(H69=1,"50",IF(H69=2,"40",IF(H69=3,"30",IF(H69=4,"20",IF(H69=5,"10",IF(H69="","0"))))))</f>
        <v>40</v>
      </c>
      <c r="J69" s="32">
        <f>COUNTA(D69,F69,H69)</f>
        <v>2</v>
      </c>
      <c r="K69" s="32">
        <f>J69*10</f>
        <v>20</v>
      </c>
      <c r="L69" s="33">
        <f>E69+G69+I69</f>
        <v>80</v>
      </c>
      <c r="M69" s="33">
        <f>K69+L69</f>
        <v>100</v>
      </c>
      <c r="N69" s="34">
        <f>COUNTA(D69,F69,H69)</f>
        <v>2</v>
      </c>
      <c r="O69" s="35">
        <f>N69*10</f>
        <v>20</v>
      </c>
      <c r="P69" s="35">
        <f>E69+G69+I69</f>
        <v>80</v>
      </c>
      <c r="Q69" s="35">
        <f>O69+P69</f>
        <v>100</v>
      </c>
      <c r="R69" s="36">
        <f>Q69</f>
        <v>100</v>
      </c>
      <c r="S69" s="36">
        <f>N69</f>
        <v>2</v>
      </c>
    </row>
    <row r="70" spans="1:19" s="27" customFormat="1" ht="20.100000000000001" customHeight="1" x14ac:dyDescent="0.2">
      <c r="A70" s="28" t="s">
        <v>181</v>
      </c>
      <c r="B70" s="28" t="s">
        <v>272</v>
      </c>
      <c r="C70" s="29" t="s">
        <v>21</v>
      </c>
      <c r="D70" s="30">
        <v>2</v>
      </c>
      <c r="E70" s="31" t="str">
        <f>IF(D70=1,"50",IF(D70=2,"40",IF(D70=3,"30",IF(D70=4,"20",IF(D70=5,"10",IF(D70="","0"))))))</f>
        <v>40</v>
      </c>
      <c r="F70" s="41">
        <v>2</v>
      </c>
      <c r="G70" s="31" t="str">
        <f>IF(F70=1,"50",IF(F70=2,"40",IF(F70=3,"30",IF(F70=4,"20",IF(F70=5,"10",IF(F70="","0"))))))</f>
        <v>40</v>
      </c>
      <c r="H70" s="30"/>
      <c r="I70" s="31" t="str">
        <f>IF(H70=1,"50",IF(H70=2,"40",IF(H70=3,"30",IF(H70=4,"20",IF(H70=5,"10",IF(H70="","0"))))))</f>
        <v>0</v>
      </c>
      <c r="J70" s="32">
        <f>COUNTA(D70,F70,H70)</f>
        <v>2</v>
      </c>
      <c r="K70" s="32">
        <f>J70*10</f>
        <v>20</v>
      </c>
      <c r="L70" s="33">
        <f>E70+G70+I70</f>
        <v>80</v>
      </c>
      <c r="M70" s="33">
        <f>K70+L70</f>
        <v>100</v>
      </c>
      <c r="N70" s="34">
        <f>COUNTA(D70,F70,H70)</f>
        <v>2</v>
      </c>
      <c r="O70" s="35">
        <f>N70*10</f>
        <v>20</v>
      </c>
      <c r="P70" s="35">
        <f>E70+G70+I70</f>
        <v>80</v>
      </c>
      <c r="Q70" s="35">
        <f>O70+P70</f>
        <v>100</v>
      </c>
      <c r="R70" s="36">
        <f>Q70</f>
        <v>100</v>
      </c>
      <c r="S70" s="36">
        <f>N70</f>
        <v>2</v>
      </c>
    </row>
    <row r="71" spans="1:19" s="27" customFormat="1" ht="20.100000000000001" customHeight="1" x14ac:dyDescent="0.2">
      <c r="A71" s="28" t="s">
        <v>185</v>
      </c>
      <c r="B71" s="28" t="s">
        <v>516</v>
      </c>
      <c r="C71" s="29" t="s">
        <v>33</v>
      </c>
      <c r="D71" s="30"/>
      <c r="E71" s="31" t="str">
        <f>IF(D71=1,"50",IF(D71=2,"40",IF(D71=3,"30",IF(D71=4,"20",IF(D71=5,"10",IF(D71="","0"))))))</f>
        <v>0</v>
      </c>
      <c r="F71" s="41">
        <v>3</v>
      </c>
      <c r="G71" s="31" t="str">
        <f>IF(F71=1,"50",IF(F71=2,"40",IF(F71=3,"30",IF(F71=4,"20",IF(F71=5,"10",IF(F71="","0"))))))</f>
        <v>30</v>
      </c>
      <c r="H71" s="30">
        <v>1</v>
      </c>
      <c r="I71" s="31" t="str">
        <f>IF(H71=1,"50",IF(H71=2,"40",IF(H71=3,"30",IF(H71=4,"20",IF(H71=5,"10",IF(H71="","0"))))))</f>
        <v>50</v>
      </c>
      <c r="J71" s="32">
        <f>COUNTA(D71,F71,H71)</f>
        <v>2</v>
      </c>
      <c r="K71" s="32">
        <f>J71*10</f>
        <v>20</v>
      </c>
      <c r="L71" s="33">
        <f>E71+G71+I71</f>
        <v>80</v>
      </c>
      <c r="M71" s="33">
        <f>K71+L71</f>
        <v>100</v>
      </c>
      <c r="N71" s="34">
        <f>COUNTA(D71,F71,H71)</f>
        <v>2</v>
      </c>
      <c r="O71" s="35">
        <f>N71*10</f>
        <v>20</v>
      </c>
      <c r="P71" s="35">
        <f>E71+G71+I71</f>
        <v>80</v>
      </c>
      <c r="Q71" s="35">
        <f>O71+P71</f>
        <v>100</v>
      </c>
      <c r="R71" s="36">
        <f>Q71</f>
        <v>100</v>
      </c>
      <c r="S71" s="36">
        <f>N71</f>
        <v>2</v>
      </c>
    </row>
    <row r="72" spans="1:19" s="27" customFormat="1" ht="20.100000000000001" customHeight="1" x14ac:dyDescent="0.2">
      <c r="A72" s="28" t="s">
        <v>325</v>
      </c>
      <c r="B72" s="28" t="s">
        <v>326</v>
      </c>
      <c r="C72" s="29" t="s">
        <v>236</v>
      </c>
      <c r="D72" s="30">
        <v>2</v>
      </c>
      <c r="E72" s="31" t="str">
        <f>IF(D72=1,"50",IF(D72=2,"40",IF(D72=3,"30",IF(D72=4,"20",IF(D72=5,"10",IF(D72="","0"))))))</f>
        <v>40</v>
      </c>
      <c r="F72" s="41"/>
      <c r="G72" s="31" t="str">
        <f>IF(F72=1,"50",IF(F72=2,"40",IF(F72=3,"30",IF(F72=4,"20",IF(F72=5,"10",IF(F72="","0"))))))</f>
        <v>0</v>
      </c>
      <c r="H72" s="30">
        <v>2</v>
      </c>
      <c r="I72" s="31" t="str">
        <f>IF(H72=1,"50",IF(H72=2,"40",IF(H72=3,"30",IF(H72=4,"20",IF(H72=5,"10",IF(H72="","0"))))))</f>
        <v>40</v>
      </c>
      <c r="J72" s="32">
        <f>COUNTA(D72,F72,H72)</f>
        <v>2</v>
      </c>
      <c r="K72" s="32">
        <f>J72*10</f>
        <v>20</v>
      </c>
      <c r="L72" s="33">
        <f>E72+G72+I72</f>
        <v>80</v>
      </c>
      <c r="M72" s="33">
        <f>K72+L72</f>
        <v>100</v>
      </c>
      <c r="N72" s="34">
        <f>COUNTA(D72,F72,H72)</f>
        <v>2</v>
      </c>
      <c r="O72" s="35">
        <f>N72*10</f>
        <v>20</v>
      </c>
      <c r="P72" s="35">
        <f>E72+G72+I72</f>
        <v>80</v>
      </c>
      <c r="Q72" s="35">
        <f>O72+P72</f>
        <v>100</v>
      </c>
      <c r="R72" s="36">
        <f>Q72</f>
        <v>100</v>
      </c>
      <c r="S72" s="36">
        <f>N72</f>
        <v>2</v>
      </c>
    </row>
    <row r="73" spans="1:19" s="27" customFormat="1" ht="20.100000000000001" customHeight="1" x14ac:dyDescent="0.2">
      <c r="A73" s="28" t="s">
        <v>140</v>
      </c>
      <c r="B73" s="28" t="s">
        <v>342</v>
      </c>
      <c r="C73" s="29" t="s">
        <v>37</v>
      </c>
      <c r="D73" s="30">
        <v>1</v>
      </c>
      <c r="E73" s="31" t="str">
        <f>IF(D73=1,"50",IF(D73=2,"40",IF(D73=3,"30",IF(D73=4,"20",IF(D73=5,"10",IF(D73="","0"))))))</f>
        <v>50</v>
      </c>
      <c r="F73" s="41"/>
      <c r="G73" s="31" t="str">
        <f>IF(F73=1,"50",IF(F73=2,"40",IF(F73=3,"30",IF(F73=4,"20",IF(F73=5,"10",IF(F73="","0"))))))</f>
        <v>0</v>
      </c>
      <c r="H73" s="30">
        <v>3</v>
      </c>
      <c r="I73" s="31" t="str">
        <f>IF(H73=1,"50",IF(H73=2,"40",IF(H73=3,"30",IF(H73=4,"20",IF(H73=5,"10",IF(H73="","0"))))))</f>
        <v>30</v>
      </c>
      <c r="J73" s="32">
        <f>COUNTA(D73,F73,H73)</f>
        <v>2</v>
      </c>
      <c r="K73" s="32">
        <f>J73*10</f>
        <v>20</v>
      </c>
      <c r="L73" s="33">
        <f>E73+G73+I73</f>
        <v>80</v>
      </c>
      <c r="M73" s="33">
        <f>K73+L73</f>
        <v>100</v>
      </c>
      <c r="N73" s="34">
        <f>COUNTA(D73,F73,H73)</f>
        <v>2</v>
      </c>
      <c r="O73" s="35">
        <f>N73*10</f>
        <v>20</v>
      </c>
      <c r="P73" s="35">
        <f>E73+G73+I73</f>
        <v>80</v>
      </c>
      <c r="Q73" s="35">
        <f>O73+P73</f>
        <v>100</v>
      </c>
      <c r="R73" s="36">
        <f>Q73</f>
        <v>100</v>
      </c>
      <c r="S73" s="36">
        <f>N73</f>
        <v>2</v>
      </c>
    </row>
    <row r="74" spans="1:19" s="27" customFormat="1" ht="20.100000000000001" customHeight="1" x14ac:dyDescent="0.2">
      <c r="A74" s="28" t="s">
        <v>216</v>
      </c>
      <c r="B74" s="28" t="s">
        <v>294</v>
      </c>
      <c r="C74" s="29" t="s">
        <v>50</v>
      </c>
      <c r="D74" s="30">
        <v>3</v>
      </c>
      <c r="E74" s="31" t="str">
        <f>IF(D74=1,"50",IF(D74=2,"40",IF(D74=3,"30",IF(D74=4,"20",IF(D74=5,"10",IF(D74="","0"))))))</f>
        <v>30</v>
      </c>
      <c r="F74" s="41">
        <v>5</v>
      </c>
      <c r="G74" s="31" t="str">
        <f>IF(F74=1,"50",IF(F74=2,"40",IF(F74=3,"30",IF(F74=4,"20",IF(F74=5,"10",IF(F74="","0"))))))</f>
        <v>10</v>
      </c>
      <c r="H74" s="30">
        <v>3</v>
      </c>
      <c r="I74" s="31" t="str">
        <f>IF(H74=1,"50",IF(H74=2,"40",IF(H74=3,"30",IF(H74=4,"20",IF(H74=5,"10",IF(H74="","0"))))))</f>
        <v>30</v>
      </c>
      <c r="J74" s="32">
        <f>COUNTA(D74,F74,H74)</f>
        <v>3</v>
      </c>
      <c r="K74" s="32">
        <f>J74*10</f>
        <v>30</v>
      </c>
      <c r="L74" s="33">
        <f>E74+G74+I74</f>
        <v>70</v>
      </c>
      <c r="M74" s="33">
        <f>K74+L74</f>
        <v>100</v>
      </c>
      <c r="N74" s="34">
        <f>COUNTA(D74,F74,H74)</f>
        <v>3</v>
      </c>
      <c r="O74" s="35">
        <f>N74*10</f>
        <v>30</v>
      </c>
      <c r="P74" s="35">
        <f>E74+G74+I74</f>
        <v>70</v>
      </c>
      <c r="Q74" s="35">
        <f>O74+P74</f>
        <v>100</v>
      </c>
      <c r="R74" s="36">
        <f>Q74</f>
        <v>100</v>
      </c>
      <c r="S74" s="36">
        <f>N74</f>
        <v>3</v>
      </c>
    </row>
    <row r="75" spans="1:19" s="27" customFormat="1" ht="20.100000000000001" customHeight="1" x14ac:dyDescent="0.2">
      <c r="A75" s="28" t="s">
        <v>91</v>
      </c>
      <c r="B75" s="28" t="s">
        <v>239</v>
      </c>
      <c r="C75" s="29" t="s">
        <v>50</v>
      </c>
      <c r="D75" s="30">
        <v>2</v>
      </c>
      <c r="E75" s="31" t="str">
        <f>IF(D75=1,"50",IF(D75=2,"40",IF(D75=3,"30",IF(D75=4,"20",IF(D75=5,"10",IF(D75="","0"))))))</f>
        <v>40</v>
      </c>
      <c r="F75" s="41"/>
      <c r="G75" s="31" t="str">
        <f>IF(F75=1,"50",IF(F75=2,"40",IF(F75=3,"30",IF(F75=4,"20",IF(F75=5,"10",IF(F75="","0"))))))</f>
        <v>0</v>
      </c>
      <c r="H75" s="30">
        <v>3</v>
      </c>
      <c r="I75" s="31" t="str">
        <f>IF(H75=1,"50",IF(H75=2,"40",IF(H75=3,"30",IF(H75=4,"20",IF(H75=5,"10",IF(H75="","0"))))))</f>
        <v>30</v>
      </c>
      <c r="J75" s="32">
        <f>COUNTA(D75,F75,H75)</f>
        <v>2</v>
      </c>
      <c r="K75" s="32">
        <f>J75*10</f>
        <v>20</v>
      </c>
      <c r="L75" s="33">
        <f>E75+G75+I75</f>
        <v>70</v>
      </c>
      <c r="M75" s="33">
        <f>K75+L75</f>
        <v>90</v>
      </c>
      <c r="N75" s="34">
        <f>COUNTA(D75,F75,H75)</f>
        <v>2</v>
      </c>
      <c r="O75" s="35">
        <f>N75*10</f>
        <v>20</v>
      </c>
      <c r="P75" s="35">
        <f>E75+G75+I75</f>
        <v>70</v>
      </c>
      <c r="Q75" s="35">
        <f>O75+P75</f>
        <v>90</v>
      </c>
      <c r="R75" s="36">
        <f>Q75</f>
        <v>90</v>
      </c>
      <c r="S75" s="36">
        <f>N75</f>
        <v>2</v>
      </c>
    </row>
    <row r="76" spans="1:19" s="27" customFormat="1" ht="20.100000000000001" customHeight="1" x14ac:dyDescent="0.2">
      <c r="A76" s="28" t="s">
        <v>151</v>
      </c>
      <c r="B76" s="28" t="s">
        <v>267</v>
      </c>
      <c r="C76" s="29" t="s">
        <v>21</v>
      </c>
      <c r="D76" s="30">
        <v>4</v>
      </c>
      <c r="E76" s="31" t="str">
        <f>IF(D76=1,"50",IF(D76=2,"40",IF(D76=3,"30",IF(D76=4,"20",IF(D76=5,"10",IF(D76="","0"))))))</f>
        <v>20</v>
      </c>
      <c r="F76" s="41">
        <v>1</v>
      </c>
      <c r="G76" s="31" t="str">
        <f>IF(F76=1,"50",IF(F76=2,"40",IF(F76=3,"30",IF(F76=4,"20",IF(F76=5,"10",IF(F76="","0"))))))</f>
        <v>50</v>
      </c>
      <c r="H76" s="30"/>
      <c r="I76" s="31" t="str">
        <f>IF(H76=1,"50",IF(H76=2,"40",IF(H76=3,"30",IF(H76=4,"20",IF(H76=5,"10",IF(H76="","0"))))))</f>
        <v>0</v>
      </c>
      <c r="J76" s="32">
        <f>COUNTA(D76,F76,H76)</f>
        <v>2</v>
      </c>
      <c r="K76" s="32">
        <f>J76*10</f>
        <v>20</v>
      </c>
      <c r="L76" s="33">
        <f>E76+G76+I76</f>
        <v>70</v>
      </c>
      <c r="M76" s="33">
        <f>K76+L76</f>
        <v>90</v>
      </c>
      <c r="N76" s="34">
        <f>COUNTA(D76,F76,H76)</f>
        <v>2</v>
      </c>
      <c r="O76" s="35">
        <f>N76*10</f>
        <v>20</v>
      </c>
      <c r="P76" s="35">
        <f>E76+G76+I76</f>
        <v>70</v>
      </c>
      <c r="Q76" s="35">
        <f>O76+P76</f>
        <v>90</v>
      </c>
      <c r="R76" s="36">
        <f>Q76</f>
        <v>90</v>
      </c>
      <c r="S76" s="36">
        <f>N76</f>
        <v>2</v>
      </c>
    </row>
    <row r="77" spans="1:19" s="27" customFormat="1" ht="20.100000000000001" customHeight="1" x14ac:dyDescent="0.2">
      <c r="A77" s="28" t="s">
        <v>49</v>
      </c>
      <c r="B77" s="28" t="s">
        <v>324</v>
      </c>
      <c r="C77" s="29" t="s">
        <v>50</v>
      </c>
      <c r="D77" s="30">
        <v>4</v>
      </c>
      <c r="E77" s="31" t="str">
        <f>IF(D77=1,"50",IF(D77=2,"40",IF(D77=3,"30",IF(D77=4,"20",IF(D77=5,"10",IF(D77="","0"))))))</f>
        <v>20</v>
      </c>
      <c r="F77" s="41">
        <v>4</v>
      </c>
      <c r="G77" s="31" t="str">
        <f>IF(F77=1,"50",IF(F77=2,"40",IF(F77=3,"30",IF(F77=4,"20",IF(F77=5,"10",IF(F77="","0"))))))</f>
        <v>20</v>
      </c>
      <c r="H77" s="30">
        <v>4</v>
      </c>
      <c r="I77" s="31" t="str">
        <f>IF(H77=1,"50",IF(H77=2,"40",IF(H77=3,"30",IF(H77=4,"20",IF(H77=5,"10",IF(H77="","0"))))))</f>
        <v>20</v>
      </c>
      <c r="J77" s="32">
        <f>COUNTA(D77,F77,H77)</f>
        <v>3</v>
      </c>
      <c r="K77" s="32">
        <f>J77*10</f>
        <v>30</v>
      </c>
      <c r="L77" s="33">
        <f>E77+G77+I77</f>
        <v>60</v>
      </c>
      <c r="M77" s="33">
        <f>K77+L77</f>
        <v>90</v>
      </c>
      <c r="N77" s="34">
        <f>COUNTA(D77,F77,H77)</f>
        <v>3</v>
      </c>
      <c r="O77" s="35">
        <f>N77*10</f>
        <v>30</v>
      </c>
      <c r="P77" s="35">
        <f>E77+G77+I77</f>
        <v>60</v>
      </c>
      <c r="Q77" s="35">
        <f>O77+P77</f>
        <v>90</v>
      </c>
      <c r="R77" s="36">
        <f>Q77</f>
        <v>90</v>
      </c>
      <c r="S77" s="36">
        <f>N77</f>
        <v>3</v>
      </c>
    </row>
    <row r="78" spans="1:19" s="27" customFormat="1" ht="20.100000000000001" customHeight="1" x14ac:dyDescent="0.2">
      <c r="A78" s="28" t="s">
        <v>109</v>
      </c>
      <c r="B78" s="28" t="s">
        <v>321</v>
      </c>
      <c r="C78" s="29" t="s">
        <v>48</v>
      </c>
      <c r="D78" s="30">
        <v>2</v>
      </c>
      <c r="E78" s="31" t="str">
        <f>IF(D78=1,"50",IF(D78=2,"40",IF(D78=3,"30",IF(D78=4,"20",IF(D78=5,"10",IF(D78="","0"))))))</f>
        <v>40</v>
      </c>
      <c r="F78" s="41"/>
      <c r="G78" s="31" t="str">
        <f>IF(F78=1,"50",IF(F78=2,"40",IF(F78=3,"30",IF(F78=4,"20",IF(F78=5,"10",IF(F78="","0"))))))</f>
        <v>0</v>
      </c>
      <c r="H78" s="30">
        <v>3</v>
      </c>
      <c r="I78" s="31" t="str">
        <f>IF(H78=1,"50",IF(H78=2,"40",IF(H78=3,"30",IF(H78=4,"20",IF(H78=5,"10",IF(H78="","0"))))))</f>
        <v>30</v>
      </c>
      <c r="J78" s="32">
        <f>COUNTA(D78,F78,H78)</f>
        <v>2</v>
      </c>
      <c r="K78" s="32">
        <f>J78*10</f>
        <v>20</v>
      </c>
      <c r="L78" s="33">
        <f>E78+G78+I78</f>
        <v>70</v>
      </c>
      <c r="M78" s="33">
        <f>K78+L78</f>
        <v>90</v>
      </c>
      <c r="N78" s="34">
        <f>COUNTA(D78,F78,H78)</f>
        <v>2</v>
      </c>
      <c r="O78" s="35">
        <f>N78*10</f>
        <v>20</v>
      </c>
      <c r="P78" s="35">
        <f>E78+G78+I78</f>
        <v>70</v>
      </c>
      <c r="Q78" s="35">
        <f>O78+P78</f>
        <v>90</v>
      </c>
      <c r="R78" s="36">
        <f>Q78</f>
        <v>90</v>
      </c>
      <c r="S78" s="36">
        <f>N78</f>
        <v>2</v>
      </c>
    </row>
    <row r="79" spans="1:19" s="27" customFormat="1" ht="20.100000000000001" customHeight="1" x14ac:dyDescent="0.2">
      <c r="A79" s="28" t="s">
        <v>173</v>
      </c>
      <c r="B79" s="28" t="s">
        <v>505</v>
      </c>
      <c r="C79" s="29" t="s">
        <v>33</v>
      </c>
      <c r="D79" s="30"/>
      <c r="E79" s="31" t="str">
        <f>IF(D79=1,"50",IF(D79=2,"40",IF(D79=3,"30",IF(D79=4,"20",IF(D79=5,"10",IF(D79="","0"))))))</f>
        <v>0</v>
      </c>
      <c r="F79" s="41">
        <v>3</v>
      </c>
      <c r="G79" s="31" t="str">
        <f>IF(F79=1,"50",IF(F79=2,"40",IF(F79=3,"30",IF(F79=4,"20",IF(F79=5,"10",IF(F79="","0"))))))</f>
        <v>30</v>
      </c>
      <c r="H79" s="30">
        <v>2</v>
      </c>
      <c r="I79" s="31" t="str">
        <f>IF(H79=1,"50",IF(H79=2,"40",IF(H79=3,"30",IF(H79=4,"20",IF(H79=5,"10",IF(H79="","0"))))))</f>
        <v>40</v>
      </c>
      <c r="J79" s="32">
        <f>COUNTA(D79,F79,H79)</f>
        <v>2</v>
      </c>
      <c r="K79" s="32">
        <f>J79*10</f>
        <v>20</v>
      </c>
      <c r="L79" s="33">
        <f>E79+G79+I79</f>
        <v>70</v>
      </c>
      <c r="M79" s="33">
        <f>K79+L79</f>
        <v>90</v>
      </c>
      <c r="N79" s="34">
        <f>COUNTA(D79,F79,H79)</f>
        <v>2</v>
      </c>
      <c r="O79" s="35">
        <f>N79*10</f>
        <v>20</v>
      </c>
      <c r="P79" s="35">
        <f>E79+G79+I79</f>
        <v>70</v>
      </c>
      <c r="Q79" s="35">
        <f>O79+P79</f>
        <v>90</v>
      </c>
      <c r="R79" s="36">
        <f>Q79</f>
        <v>90</v>
      </c>
      <c r="S79" s="36">
        <f>N79</f>
        <v>2</v>
      </c>
    </row>
    <row r="80" spans="1:19" s="27" customFormat="1" ht="20.100000000000001" customHeight="1" x14ac:dyDescent="0.2">
      <c r="A80" s="28" t="s">
        <v>186</v>
      </c>
      <c r="B80" s="28" t="s">
        <v>517</v>
      </c>
      <c r="C80" s="29" t="s">
        <v>33</v>
      </c>
      <c r="D80" s="30"/>
      <c r="E80" s="31" t="str">
        <f>IF(D80=1,"50",IF(D80=2,"40",IF(D80=3,"30",IF(D80=4,"20",IF(D80=5,"10",IF(D80="","0"))))))</f>
        <v>0</v>
      </c>
      <c r="F80" s="41">
        <v>3</v>
      </c>
      <c r="G80" s="31" t="str">
        <f>IF(F80=1,"50",IF(F80=2,"40",IF(F80=3,"30",IF(F80=4,"20",IF(F80=5,"10",IF(F80="","0"))))))</f>
        <v>30</v>
      </c>
      <c r="H80" s="30">
        <v>2</v>
      </c>
      <c r="I80" s="31" t="str">
        <f>IF(H80=1,"50",IF(H80=2,"40",IF(H80=3,"30",IF(H80=4,"20",IF(H80=5,"10",IF(H80="","0"))))))</f>
        <v>40</v>
      </c>
      <c r="J80" s="32">
        <f>COUNTA(D80,F80,H80)</f>
        <v>2</v>
      </c>
      <c r="K80" s="32">
        <f>J80*10</f>
        <v>20</v>
      </c>
      <c r="L80" s="33">
        <f>E80+G80+I80</f>
        <v>70</v>
      </c>
      <c r="M80" s="33">
        <f>K80+L80</f>
        <v>90</v>
      </c>
      <c r="N80" s="34">
        <f>COUNTA(D80,F80,H80)</f>
        <v>2</v>
      </c>
      <c r="O80" s="35">
        <f>N80*10</f>
        <v>20</v>
      </c>
      <c r="P80" s="35">
        <f>E80+G80+I80</f>
        <v>70</v>
      </c>
      <c r="Q80" s="35">
        <f>O80+P80</f>
        <v>90</v>
      </c>
      <c r="R80" s="36">
        <f>Q80</f>
        <v>90</v>
      </c>
      <c r="S80" s="36">
        <f>N80</f>
        <v>2</v>
      </c>
    </row>
    <row r="81" spans="1:19" s="27" customFormat="1" ht="20.100000000000001" customHeight="1" x14ac:dyDescent="0.2">
      <c r="A81" s="28" t="s">
        <v>193</v>
      </c>
      <c r="B81" s="37" t="s">
        <v>281</v>
      </c>
      <c r="C81" s="38" t="s">
        <v>29</v>
      </c>
      <c r="D81" s="30">
        <v>3</v>
      </c>
      <c r="E81" s="31" t="str">
        <f>IF(D81=1,"50",IF(D81=2,"40",IF(D81=3,"30",IF(D81=4,"20",IF(D81=5,"10",IF(D81="","0"))))))</f>
        <v>30</v>
      </c>
      <c r="F81" s="41">
        <v>4</v>
      </c>
      <c r="G81" s="31" t="str">
        <f>IF(F81=1,"50",IF(F81=2,"40",IF(F81=3,"30",IF(F81=4,"20",IF(F81=5,"10",IF(F81="","0"))))))</f>
        <v>20</v>
      </c>
      <c r="H81" s="30">
        <v>5</v>
      </c>
      <c r="I81" s="31" t="str">
        <f>IF(H81=1,"50",IF(H81=2,"40",IF(H81=3,"30",IF(H81=4,"20",IF(H81=5,"10",IF(H81="","0"))))))</f>
        <v>10</v>
      </c>
      <c r="J81" s="32">
        <f>COUNTA(D81,F81,H81)</f>
        <v>3</v>
      </c>
      <c r="K81" s="32">
        <f>J81*10</f>
        <v>30</v>
      </c>
      <c r="L81" s="33">
        <f>E81+G81+I81</f>
        <v>60</v>
      </c>
      <c r="M81" s="33">
        <f>K81+L81</f>
        <v>90</v>
      </c>
      <c r="N81" s="34">
        <f>COUNTA(D81,F81,H81)</f>
        <v>3</v>
      </c>
      <c r="O81" s="35">
        <f>N81*10</f>
        <v>30</v>
      </c>
      <c r="P81" s="35">
        <f>E81+G81+I81</f>
        <v>60</v>
      </c>
      <c r="Q81" s="35">
        <f>O81+P81</f>
        <v>90</v>
      </c>
      <c r="R81" s="36">
        <f>Q81</f>
        <v>90</v>
      </c>
      <c r="S81" s="36">
        <f>N81</f>
        <v>3</v>
      </c>
    </row>
    <row r="82" spans="1:19" s="27" customFormat="1" ht="20.100000000000001" customHeight="1" x14ac:dyDescent="0.2">
      <c r="A82" s="28" t="s">
        <v>194</v>
      </c>
      <c r="B82" s="28" t="s">
        <v>524</v>
      </c>
      <c r="C82" s="29" t="s">
        <v>33</v>
      </c>
      <c r="D82" s="30"/>
      <c r="E82" s="31" t="str">
        <f>IF(D82=1,"50",IF(D82=2,"40",IF(D82=3,"30",IF(D82=4,"20",IF(D82=5,"10",IF(D82="","0"))))))</f>
        <v>0</v>
      </c>
      <c r="F82" s="41">
        <v>2</v>
      </c>
      <c r="G82" s="31" t="str">
        <f>IF(F82=1,"50",IF(F82=2,"40",IF(F82=3,"30",IF(F82=4,"20",IF(F82=5,"10",IF(F82="","0"))))))</f>
        <v>40</v>
      </c>
      <c r="H82" s="30">
        <v>3</v>
      </c>
      <c r="I82" s="31" t="str">
        <f>IF(H82=1,"50",IF(H82=2,"40",IF(H82=3,"30",IF(H82=4,"20",IF(H82=5,"10",IF(H82="","0"))))))</f>
        <v>30</v>
      </c>
      <c r="J82" s="32">
        <f>COUNTA(D82,F82,H82)</f>
        <v>2</v>
      </c>
      <c r="K82" s="32">
        <f>J82*10</f>
        <v>20</v>
      </c>
      <c r="L82" s="33">
        <f>E82+G82+I82</f>
        <v>70</v>
      </c>
      <c r="M82" s="33">
        <f>K82+L82</f>
        <v>90</v>
      </c>
      <c r="N82" s="34">
        <f>COUNTA(D82,F82,H82)</f>
        <v>2</v>
      </c>
      <c r="O82" s="35">
        <f>N82*10</f>
        <v>20</v>
      </c>
      <c r="P82" s="35">
        <f>E82+G82+I82</f>
        <v>70</v>
      </c>
      <c r="Q82" s="35">
        <f>O82+P82</f>
        <v>90</v>
      </c>
      <c r="R82" s="36">
        <f>Q82</f>
        <v>90</v>
      </c>
      <c r="S82" s="36">
        <f>N82</f>
        <v>2</v>
      </c>
    </row>
    <row r="83" spans="1:19" s="27" customFormat="1" ht="20.100000000000001" customHeight="1" x14ac:dyDescent="0.2">
      <c r="A83" s="28" t="s">
        <v>199</v>
      </c>
      <c r="B83" s="28" t="s">
        <v>309</v>
      </c>
      <c r="C83" s="29" t="s">
        <v>43</v>
      </c>
      <c r="D83" s="30">
        <v>3</v>
      </c>
      <c r="E83" s="31" t="str">
        <f>IF(D83=1,"50",IF(D83=2,"40",IF(D83=3,"30",IF(D83=4,"20",IF(D83=5,"10",IF(D83="","0"))))))</f>
        <v>30</v>
      </c>
      <c r="F83" s="41">
        <v>4</v>
      </c>
      <c r="G83" s="31" t="str">
        <f>IF(F83=1,"50",IF(F83=2,"40",IF(F83=3,"30",IF(F83=4,"20",IF(F83=5,"10",IF(F83="","0"))))))</f>
        <v>20</v>
      </c>
      <c r="H83" s="30">
        <v>5</v>
      </c>
      <c r="I83" s="31" t="str">
        <f>IF(H83=1,"50",IF(H83=2,"40",IF(H83=3,"30",IF(H83=4,"20",IF(H83=5,"10",IF(H83="","0"))))))</f>
        <v>10</v>
      </c>
      <c r="J83" s="32">
        <f>COUNTA(D83,F83,H83)</f>
        <v>3</v>
      </c>
      <c r="K83" s="32">
        <f>J83*10</f>
        <v>30</v>
      </c>
      <c r="L83" s="33">
        <f>E83+G83+I83</f>
        <v>60</v>
      </c>
      <c r="M83" s="33">
        <f>K83+L83</f>
        <v>90</v>
      </c>
      <c r="N83" s="34">
        <f>COUNTA(D83,F83,H83)</f>
        <v>3</v>
      </c>
      <c r="O83" s="35">
        <f>N83*10</f>
        <v>30</v>
      </c>
      <c r="P83" s="35">
        <f>E83+G83+I83</f>
        <v>60</v>
      </c>
      <c r="Q83" s="35">
        <f>O83+P83</f>
        <v>90</v>
      </c>
      <c r="R83" s="36">
        <f>Q83</f>
        <v>90</v>
      </c>
      <c r="S83" s="36">
        <f>N83</f>
        <v>3</v>
      </c>
    </row>
    <row r="84" spans="1:19" s="27" customFormat="1" ht="20.100000000000001" customHeight="1" x14ac:dyDescent="0.2">
      <c r="A84" s="28" t="s">
        <v>201</v>
      </c>
      <c r="B84" s="28" t="s">
        <v>531</v>
      </c>
      <c r="C84" s="29" t="s">
        <v>75</v>
      </c>
      <c r="D84" s="30"/>
      <c r="E84" s="31" t="str">
        <f>IF(D84=1,"50",IF(D84=2,"40",IF(D84=3,"30",IF(D84=4,"20",IF(D84=5,"10",IF(D84="","0"))))))</f>
        <v>0</v>
      </c>
      <c r="F84" s="41">
        <v>1</v>
      </c>
      <c r="G84" s="31" t="str">
        <f>IF(F84=1,"50",IF(F84=2,"40",IF(F84=3,"30",IF(F84=4,"20",IF(F84=5,"10",IF(F84="","0"))))))</f>
        <v>50</v>
      </c>
      <c r="H84" s="30">
        <v>4</v>
      </c>
      <c r="I84" s="31" t="str">
        <f>IF(H84=1,"50",IF(H84=2,"40",IF(H84=3,"30",IF(H84=4,"20",IF(H84=5,"10",IF(H84="","0"))))))</f>
        <v>20</v>
      </c>
      <c r="J84" s="32">
        <f>COUNTA(D84,F84,H84)</f>
        <v>2</v>
      </c>
      <c r="K84" s="32">
        <f>J84*10</f>
        <v>20</v>
      </c>
      <c r="L84" s="33">
        <f>E84+G84+I84</f>
        <v>70</v>
      </c>
      <c r="M84" s="33">
        <f>K84+L84</f>
        <v>90</v>
      </c>
      <c r="N84" s="34">
        <f>COUNTA(D84,F84,H84)</f>
        <v>2</v>
      </c>
      <c r="O84" s="35">
        <f>N84*10</f>
        <v>20</v>
      </c>
      <c r="P84" s="35">
        <f>E84+G84+I84</f>
        <v>70</v>
      </c>
      <c r="Q84" s="35">
        <f>O84+P84</f>
        <v>90</v>
      </c>
      <c r="R84" s="36">
        <f>Q84</f>
        <v>90</v>
      </c>
      <c r="S84" s="36">
        <f>N84</f>
        <v>2</v>
      </c>
    </row>
    <row r="85" spans="1:19" s="27" customFormat="1" ht="20.100000000000001" customHeight="1" x14ac:dyDescent="0.2">
      <c r="A85" s="28" t="s">
        <v>38</v>
      </c>
      <c r="B85" s="28" t="s">
        <v>338</v>
      </c>
      <c r="C85" s="29" t="s">
        <v>21</v>
      </c>
      <c r="D85" s="30">
        <v>4</v>
      </c>
      <c r="E85" s="31" t="str">
        <f>IF(D85=1,"50",IF(D85=2,"40",IF(D85=3,"30",IF(D85=4,"20",IF(D85=5,"10",IF(D85="","0"))))))</f>
        <v>20</v>
      </c>
      <c r="F85" s="41">
        <v>2</v>
      </c>
      <c r="G85" s="31" t="str">
        <f>IF(F85=1,"50",IF(F85=2,"40",IF(F85=3,"30",IF(F85=4,"20",IF(F85=5,"10",IF(F85="","0"))))))</f>
        <v>40</v>
      </c>
      <c r="H85" s="30"/>
      <c r="I85" s="31" t="str">
        <f>IF(H85=1,"50",IF(H85=2,"40",IF(H85=3,"30",IF(H85=4,"20",IF(H85=5,"10",IF(H85="","0"))))))</f>
        <v>0</v>
      </c>
      <c r="J85" s="32">
        <f>COUNTA(D85,F85,H85)</f>
        <v>2</v>
      </c>
      <c r="K85" s="32">
        <f>J85*10</f>
        <v>20</v>
      </c>
      <c r="L85" s="33">
        <f>E85+G85+I85</f>
        <v>60</v>
      </c>
      <c r="M85" s="33">
        <f>K85+L85</f>
        <v>80</v>
      </c>
      <c r="N85" s="34">
        <f>COUNTA(D85,F85,H85)</f>
        <v>2</v>
      </c>
      <c r="O85" s="35">
        <f>N85*10</f>
        <v>20</v>
      </c>
      <c r="P85" s="35">
        <f>E85+G85+I85</f>
        <v>60</v>
      </c>
      <c r="Q85" s="35">
        <f>O85+P85</f>
        <v>80</v>
      </c>
      <c r="R85" s="36">
        <f>Q85</f>
        <v>80</v>
      </c>
      <c r="S85" s="36">
        <f>N85</f>
        <v>2</v>
      </c>
    </row>
    <row r="86" spans="1:19" s="27" customFormat="1" ht="20.100000000000001" customHeight="1" x14ac:dyDescent="0.2">
      <c r="A86" s="28" t="s">
        <v>149</v>
      </c>
      <c r="B86" s="28" t="s">
        <v>482</v>
      </c>
      <c r="C86" s="29" t="s">
        <v>77</v>
      </c>
      <c r="D86" s="30"/>
      <c r="E86" s="31" t="str">
        <f>IF(D86=1,"50",IF(D86=2,"40",IF(D86=3,"30",IF(D86=4,"20",IF(D86=5,"10",IF(D86="","0"))))))</f>
        <v>0</v>
      </c>
      <c r="F86" s="41">
        <v>5</v>
      </c>
      <c r="G86" s="31" t="str">
        <f>IF(F86=1,"50",IF(F86=2,"40",IF(F86=3,"30",IF(F86=4,"20",IF(F86=5,"10",IF(F86="","0"))))))</f>
        <v>10</v>
      </c>
      <c r="H86" s="30">
        <v>1</v>
      </c>
      <c r="I86" s="31" t="str">
        <f>IF(H86=1,"50",IF(H86=2,"40",IF(H86=3,"30",IF(H86=4,"20",IF(H86=5,"10",IF(H86="","0"))))))</f>
        <v>50</v>
      </c>
      <c r="J86" s="32">
        <f>COUNTA(D86,F86,H86)</f>
        <v>2</v>
      </c>
      <c r="K86" s="32">
        <f>J86*10</f>
        <v>20</v>
      </c>
      <c r="L86" s="33">
        <f>E86+G86+I86</f>
        <v>60</v>
      </c>
      <c r="M86" s="33">
        <f>K86+L86</f>
        <v>80</v>
      </c>
      <c r="N86" s="34">
        <f>COUNTA(D86,F86,H86)</f>
        <v>2</v>
      </c>
      <c r="O86" s="35">
        <f>N86*10</f>
        <v>20</v>
      </c>
      <c r="P86" s="35">
        <f>E86+G86+I86</f>
        <v>60</v>
      </c>
      <c r="Q86" s="35">
        <f>O86+P86</f>
        <v>80</v>
      </c>
      <c r="R86" s="36">
        <f>Q86</f>
        <v>80</v>
      </c>
      <c r="S86" s="36">
        <f>N86</f>
        <v>2</v>
      </c>
    </row>
    <row r="87" spans="1:19" s="27" customFormat="1" ht="20.100000000000001" customHeight="1" x14ac:dyDescent="0.2">
      <c r="A87" s="28" t="s">
        <v>158</v>
      </c>
      <c r="B87" s="28" t="s">
        <v>280</v>
      </c>
      <c r="C87" s="29" t="s">
        <v>46</v>
      </c>
      <c r="D87" s="30">
        <v>2</v>
      </c>
      <c r="E87" s="31" t="str">
        <f>IF(D87=1,"50",IF(D87=2,"40",IF(D87=3,"30",IF(D87=4,"20",IF(D87=5,"10",IF(D87="","0"))))))</f>
        <v>40</v>
      </c>
      <c r="F87" s="41">
        <v>4</v>
      </c>
      <c r="G87" s="31" t="str">
        <f>IF(F87=1,"50",IF(F87=2,"40",IF(F87=3,"30",IF(F87=4,"20",IF(F87=5,"10",IF(F87="","0"))))))</f>
        <v>20</v>
      </c>
      <c r="H87" s="30"/>
      <c r="I87" s="31" t="str">
        <f>IF(H87=1,"50",IF(H87=2,"40",IF(H87=3,"30",IF(H87=4,"20",IF(H87=5,"10",IF(H87="","0"))))))</f>
        <v>0</v>
      </c>
      <c r="J87" s="32">
        <f>COUNTA(D87,F87,H87)</f>
        <v>2</v>
      </c>
      <c r="K87" s="32">
        <f>J87*10</f>
        <v>20</v>
      </c>
      <c r="L87" s="33">
        <f>E87+G87+I87</f>
        <v>60</v>
      </c>
      <c r="M87" s="33">
        <f>K87+L87</f>
        <v>80</v>
      </c>
      <c r="N87" s="34">
        <f>COUNTA(D87,F87,H87)</f>
        <v>2</v>
      </c>
      <c r="O87" s="35">
        <f>N87*10</f>
        <v>20</v>
      </c>
      <c r="P87" s="35">
        <f>E87+G87+I87</f>
        <v>60</v>
      </c>
      <c r="Q87" s="35">
        <f>O87+P87</f>
        <v>80</v>
      </c>
      <c r="R87" s="36">
        <f>Q87</f>
        <v>80</v>
      </c>
      <c r="S87" s="36">
        <f>N87</f>
        <v>2</v>
      </c>
    </row>
    <row r="88" spans="1:19" s="27" customFormat="1" ht="20.100000000000001" customHeight="1" x14ac:dyDescent="0.2">
      <c r="A88" s="28" t="s">
        <v>47</v>
      </c>
      <c r="B88" s="28" t="s">
        <v>320</v>
      </c>
      <c r="C88" s="29" t="s">
        <v>48</v>
      </c>
      <c r="D88" s="30">
        <v>5</v>
      </c>
      <c r="E88" s="31" t="str">
        <f>IF(D88=1,"50",IF(D88=2,"40",IF(D88=3,"30",IF(D88=4,"20",IF(D88=5,"10",IF(D88="","0"))))))</f>
        <v>10</v>
      </c>
      <c r="F88" s="41">
        <v>4</v>
      </c>
      <c r="G88" s="31" t="str">
        <f>IF(F88=1,"50",IF(F88=2,"40",IF(F88=3,"30",IF(F88=4,"20",IF(F88=5,"10",IF(F88="","0"))))))</f>
        <v>20</v>
      </c>
      <c r="H88" s="30">
        <v>4</v>
      </c>
      <c r="I88" s="31" t="str">
        <f>IF(H88=1,"50",IF(H88=2,"40",IF(H88=3,"30",IF(H88=4,"20",IF(H88=5,"10",IF(H88="","0"))))))</f>
        <v>20</v>
      </c>
      <c r="J88" s="32">
        <f>COUNTA(D88,F88,H88)</f>
        <v>3</v>
      </c>
      <c r="K88" s="32">
        <f>J88*10</f>
        <v>30</v>
      </c>
      <c r="L88" s="33">
        <f>E88+G88+I88</f>
        <v>50</v>
      </c>
      <c r="M88" s="33">
        <f>K88+L88</f>
        <v>80</v>
      </c>
      <c r="N88" s="34">
        <f>COUNTA(D88,F88,H88)</f>
        <v>3</v>
      </c>
      <c r="O88" s="35">
        <f>N88*10</f>
        <v>30</v>
      </c>
      <c r="P88" s="35">
        <f>E88+G88+I88</f>
        <v>50</v>
      </c>
      <c r="Q88" s="35">
        <f>O88+P88</f>
        <v>80</v>
      </c>
      <c r="R88" s="36">
        <f>Q88</f>
        <v>80</v>
      </c>
      <c r="S88" s="36">
        <f>N88</f>
        <v>3</v>
      </c>
    </row>
    <row r="89" spans="1:19" s="27" customFormat="1" ht="20.100000000000001" customHeight="1" x14ac:dyDescent="0.2">
      <c r="A89" s="28" t="s">
        <v>162</v>
      </c>
      <c r="B89" s="28" t="s">
        <v>240</v>
      </c>
      <c r="C89" s="29" t="s">
        <v>43</v>
      </c>
      <c r="D89" s="30">
        <v>2</v>
      </c>
      <c r="E89" s="31" t="str">
        <f>IF(D89=1,"50",IF(D89=2,"40",IF(D89=3,"30",IF(D89=4,"20",IF(D89=5,"10",IF(D89="","0"))))))</f>
        <v>40</v>
      </c>
      <c r="F89" s="41">
        <v>4</v>
      </c>
      <c r="G89" s="31" t="str">
        <f>IF(F89=1,"50",IF(F89=2,"40",IF(F89=3,"30",IF(F89=4,"20",IF(F89=5,"10",IF(F89="","0"))))))</f>
        <v>20</v>
      </c>
      <c r="H89" s="30"/>
      <c r="I89" s="31" t="str">
        <f>IF(H89=1,"50",IF(H89=2,"40",IF(H89=3,"30",IF(H89=4,"20",IF(H89=5,"10",IF(H89="","0"))))))</f>
        <v>0</v>
      </c>
      <c r="J89" s="32">
        <f>COUNTA(D89,F89,H89)</f>
        <v>2</v>
      </c>
      <c r="K89" s="32">
        <f>J89*10</f>
        <v>20</v>
      </c>
      <c r="L89" s="33">
        <f>E89+G89+I89</f>
        <v>60</v>
      </c>
      <c r="M89" s="33">
        <f>K89+L89</f>
        <v>80</v>
      </c>
      <c r="N89" s="34">
        <f>COUNTA(D89,F89,H89)</f>
        <v>2</v>
      </c>
      <c r="O89" s="35">
        <f>N89*10</f>
        <v>20</v>
      </c>
      <c r="P89" s="35">
        <f>E89+G89+I89</f>
        <v>60</v>
      </c>
      <c r="Q89" s="35">
        <f>O89+P89</f>
        <v>80</v>
      </c>
      <c r="R89" s="36">
        <f>Q89</f>
        <v>80</v>
      </c>
      <c r="S89" s="36">
        <f>N89</f>
        <v>2</v>
      </c>
    </row>
    <row r="90" spans="1:19" s="27" customFormat="1" ht="20.100000000000001" customHeight="1" x14ac:dyDescent="0.2">
      <c r="A90" s="28" t="s">
        <v>264</v>
      </c>
      <c r="B90" s="28" t="s">
        <v>265</v>
      </c>
      <c r="C90" s="29" t="s">
        <v>107</v>
      </c>
      <c r="D90" s="30">
        <v>2</v>
      </c>
      <c r="E90" s="31" t="str">
        <f>IF(D90=1,"50",IF(D90=2,"40",IF(D90=3,"30",IF(D90=4,"20",IF(D90=5,"10",IF(D90="","0"))))))</f>
        <v>40</v>
      </c>
      <c r="F90" s="41"/>
      <c r="G90" s="31" t="str">
        <f>IF(F90=1,"50",IF(F90=2,"40",IF(F90=3,"30",IF(F90=4,"20",IF(F90=5,"10",IF(F90="","0"))))))</f>
        <v>0</v>
      </c>
      <c r="H90" s="30">
        <v>4</v>
      </c>
      <c r="I90" s="31" t="str">
        <f>IF(H90=1,"50",IF(H90=2,"40",IF(H90=3,"30",IF(H90=4,"20",IF(H90=5,"10",IF(H90="","0"))))))</f>
        <v>20</v>
      </c>
      <c r="J90" s="32">
        <f>COUNTA(D90,F90,H90)</f>
        <v>2</v>
      </c>
      <c r="K90" s="32">
        <f>J90*10</f>
        <v>20</v>
      </c>
      <c r="L90" s="33">
        <f>E90+G90+I90</f>
        <v>60</v>
      </c>
      <c r="M90" s="33">
        <f>K90+L90</f>
        <v>80</v>
      </c>
      <c r="N90" s="34">
        <f>COUNTA(D90,F90,H90)</f>
        <v>2</v>
      </c>
      <c r="O90" s="35">
        <f>N90*10</f>
        <v>20</v>
      </c>
      <c r="P90" s="35">
        <f>E90+G90+I90</f>
        <v>60</v>
      </c>
      <c r="Q90" s="35">
        <f>O90+P90</f>
        <v>80</v>
      </c>
      <c r="R90" s="36">
        <f>Q90</f>
        <v>80</v>
      </c>
      <c r="S90" s="36">
        <f>N90</f>
        <v>2</v>
      </c>
    </row>
    <row r="91" spans="1:19" s="27" customFormat="1" ht="20.100000000000001" customHeight="1" x14ac:dyDescent="0.2">
      <c r="A91" s="28" t="s">
        <v>61</v>
      </c>
      <c r="B91" s="28" t="s">
        <v>406</v>
      </c>
      <c r="C91" s="29" t="s">
        <v>62</v>
      </c>
      <c r="D91" s="30"/>
      <c r="E91" s="31" t="str">
        <f>IF(D91=1,"50",IF(D91=2,"40",IF(D91=3,"30",IF(D91=4,"20",IF(D91=5,"10",IF(D91="","0"))))))</f>
        <v>0</v>
      </c>
      <c r="F91" s="41">
        <v>3</v>
      </c>
      <c r="G91" s="31" t="str">
        <f>IF(F91=1,"50",IF(F91=2,"40",IF(F91=3,"30",IF(F91=4,"20",IF(F91=5,"10",IF(F91="","0"))))))</f>
        <v>30</v>
      </c>
      <c r="H91" s="30">
        <v>3</v>
      </c>
      <c r="I91" s="31" t="str">
        <f>IF(H91=1,"50",IF(H91=2,"40",IF(H91=3,"30",IF(H91=4,"20",IF(H91=5,"10",IF(H91="","0"))))))</f>
        <v>30</v>
      </c>
      <c r="J91" s="32">
        <f>COUNTA(D91,F91,H91)</f>
        <v>2</v>
      </c>
      <c r="K91" s="32">
        <f>J91*10</f>
        <v>20</v>
      </c>
      <c r="L91" s="33">
        <f>E91+G91+I91</f>
        <v>60</v>
      </c>
      <c r="M91" s="33">
        <f>K91+L91</f>
        <v>80</v>
      </c>
      <c r="N91" s="34">
        <f>COUNTA(D91,F91,H91)</f>
        <v>2</v>
      </c>
      <c r="O91" s="35">
        <f>N91*10</f>
        <v>20</v>
      </c>
      <c r="P91" s="35">
        <f>E91+G91+I91</f>
        <v>60</v>
      </c>
      <c r="Q91" s="35">
        <f>O91+P91</f>
        <v>80</v>
      </c>
      <c r="R91" s="36">
        <f>Q91</f>
        <v>80</v>
      </c>
      <c r="S91" s="36">
        <f>N91</f>
        <v>2</v>
      </c>
    </row>
    <row r="92" spans="1:19" s="27" customFormat="1" ht="20.100000000000001" customHeight="1" x14ac:dyDescent="0.2">
      <c r="A92" s="28" t="s">
        <v>71</v>
      </c>
      <c r="B92" s="28" t="s">
        <v>346</v>
      </c>
      <c r="C92" s="29" t="s">
        <v>21</v>
      </c>
      <c r="D92" s="30">
        <v>4</v>
      </c>
      <c r="E92" s="31" t="str">
        <f>IF(D92=1,"50",IF(D92=2,"40",IF(D92=3,"30",IF(D92=4,"20",IF(D92=5,"10",IF(D92="","0"))))))</f>
        <v>20</v>
      </c>
      <c r="F92" s="41">
        <v>2</v>
      </c>
      <c r="G92" s="31" t="str">
        <f>IF(F92=1,"50",IF(F92=2,"40",IF(F92=3,"30",IF(F92=4,"20",IF(F92=5,"10",IF(F92="","0"))))))</f>
        <v>40</v>
      </c>
      <c r="H92" s="30"/>
      <c r="I92" s="31" t="str">
        <f>IF(H92=1,"50",IF(H92=2,"40",IF(H92=3,"30",IF(H92=4,"20",IF(H92=5,"10",IF(H92="","0"))))))</f>
        <v>0</v>
      </c>
      <c r="J92" s="32">
        <f>COUNTA(D92,F92,H92)</f>
        <v>2</v>
      </c>
      <c r="K92" s="32">
        <f>J92*10</f>
        <v>20</v>
      </c>
      <c r="L92" s="33">
        <f>E92+G92+I92</f>
        <v>60</v>
      </c>
      <c r="M92" s="33">
        <f>K92+L92</f>
        <v>80</v>
      </c>
      <c r="N92" s="34">
        <f>COUNTA(D92,F92,H92)</f>
        <v>2</v>
      </c>
      <c r="O92" s="35">
        <f>N92*10</f>
        <v>20</v>
      </c>
      <c r="P92" s="35">
        <f>E92+G92+I92</f>
        <v>60</v>
      </c>
      <c r="Q92" s="35">
        <f>O92+P92</f>
        <v>80</v>
      </c>
      <c r="R92" s="36">
        <f>Q92</f>
        <v>80</v>
      </c>
      <c r="S92" s="36">
        <f>N92</f>
        <v>2</v>
      </c>
    </row>
    <row r="93" spans="1:19" s="27" customFormat="1" ht="20.100000000000001" customHeight="1" x14ac:dyDescent="0.2">
      <c r="A93" s="28" t="s">
        <v>80</v>
      </c>
      <c r="B93" s="28" t="s">
        <v>420</v>
      </c>
      <c r="C93" s="29" t="s">
        <v>53</v>
      </c>
      <c r="D93" s="30"/>
      <c r="E93" s="31" t="str">
        <f>IF(D93=1,"50",IF(D93=2,"40",IF(D93=3,"30",IF(D93=4,"20",IF(D93=5,"10",IF(D93="","0"))))))</f>
        <v>0</v>
      </c>
      <c r="F93" s="41">
        <v>4</v>
      </c>
      <c r="G93" s="31" t="str">
        <f>IF(F93=1,"50",IF(F93=2,"40",IF(F93=3,"30",IF(F93=4,"20",IF(F93=5,"10",IF(F93="","0"))))))</f>
        <v>20</v>
      </c>
      <c r="H93" s="30">
        <v>2</v>
      </c>
      <c r="I93" s="31" t="str">
        <f>IF(H93=1,"50",IF(H93=2,"40",IF(H93=3,"30",IF(H93=4,"20",IF(H93=5,"10",IF(H93="","0"))))))</f>
        <v>40</v>
      </c>
      <c r="J93" s="32">
        <f>COUNTA(D93,F93,H93)</f>
        <v>2</v>
      </c>
      <c r="K93" s="32">
        <f>J93*10</f>
        <v>20</v>
      </c>
      <c r="L93" s="33">
        <f>E93+G93+I93</f>
        <v>60</v>
      </c>
      <c r="M93" s="33">
        <f>K93+L93</f>
        <v>80</v>
      </c>
      <c r="N93" s="34">
        <f>COUNTA(D93,F93,H93)</f>
        <v>2</v>
      </c>
      <c r="O93" s="35">
        <f>N93*10</f>
        <v>20</v>
      </c>
      <c r="P93" s="35">
        <f>E93+G93+I93</f>
        <v>60</v>
      </c>
      <c r="Q93" s="35">
        <f>O93+P93</f>
        <v>80</v>
      </c>
      <c r="R93" s="36">
        <f>Q93</f>
        <v>80</v>
      </c>
      <c r="S93" s="36">
        <f>N93</f>
        <v>2</v>
      </c>
    </row>
    <row r="94" spans="1:19" s="27" customFormat="1" ht="20.100000000000001" customHeight="1" x14ac:dyDescent="0.2">
      <c r="A94" s="28" t="s">
        <v>147</v>
      </c>
      <c r="B94" s="28" t="s">
        <v>263</v>
      </c>
      <c r="C94" s="29" t="s">
        <v>50</v>
      </c>
      <c r="D94" s="30">
        <v>5</v>
      </c>
      <c r="E94" s="31" t="str">
        <f>IF(D94=1,"50",IF(D94=2,"40",IF(D94=3,"30",IF(D94=4,"20",IF(D94=5,"10",IF(D94="","0"))))))</f>
        <v>10</v>
      </c>
      <c r="F94" s="41">
        <v>4</v>
      </c>
      <c r="G94" s="31" t="str">
        <f>IF(F94=1,"50",IF(F94=2,"40",IF(F94=3,"30",IF(F94=4,"20",IF(F94=5,"10",IF(F94="","0"))))))</f>
        <v>20</v>
      </c>
      <c r="H94" s="30">
        <v>5</v>
      </c>
      <c r="I94" s="31" t="str">
        <f>IF(H94=1,"50",IF(H94=2,"40",IF(H94=3,"30",IF(H94=4,"20",IF(H94=5,"10",IF(H94="","0"))))))</f>
        <v>10</v>
      </c>
      <c r="J94" s="32">
        <f>COUNTA(D94,F94,H94)</f>
        <v>3</v>
      </c>
      <c r="K94" s="32">
        <f>J94*10</f>
        <v>30</v>
      </c>
      <c r="L94" s="33">
        <f>E94+G94+I94</f>
        <v>40</v>
      </c>
      <c r="M94" s="33">
        <f>K94+L94</f>
        <v>70</v>
      </c>
      <c r="N94" s="34">
        <f>COUNTA(D94,F94,H94)</f>
        <v>3</v>
      </c>
      <c r="O94" s="35">
        <f>N94*10</f>
        <v>30</v>
      </c>
      <c r="P94" s="35">
        <f>E94+G94+I94</f>
        <v>40</v>
      </c>
      <c r="Q94" s="35">
        <f>O94+P94</f>
        <v>70</v>
      </c>
      <c r="R94" s="36">
        <f>Q94</f>
        <v>70</v>
      </c>
      <c r="S94" s="36">
        <f>N94</f>
        <v>3</v>
      </c>
    </row>
    <row r="95" spans="1:19" s="27" customFormat="1" ht="20.100000000000001" customHeight="1" x14ac:dyDescent="0.2">
      <c r="A95" s="28" t="s">
        <v>30</v>
      </c>
      <c r="B95" s="28" t="s">
        <v>391</v>
      </c>
      <c r="C95" s="29" t="s">
        <v>33</v>
      </c>
      <c r="D95" s="30"/>
      <c r="E95" s="31" t="str">
        <f>IF(D95=1,"50",IF(D95=2,"40",IF(D95=3,"30",IF(D95=4,"20",IF(D95=5,"10",IF(D95="","0"))))))</f>
        <v>0</v>
      </c>
      <c r="F95" s="41">
        <v>4</v>
      </c>
      <c r="G95" s="31" t="str">
        <f>IF(F95=1,"50",IF(F95=2,"40",IF(F95=3,"30",IF(F95=4,"20",IF(F95=5,"10",IF(F95="","0"))))))</f>
        <v>20</v>
      </c>
      <c r="H95" s="30">
        <v>3</v>
      </c>
      <c r="I95" s="31" t="str">
        <f>IF(H95=1,"50",IF(H95=2,"40",IF(H95=3,"30",IF(H95=4,"20",IF(H95=5,"10",IF(H95="","0"))))))</f>
        <v>30</v>
      </c>
      <c r="J95" s="32">
        <f>COUNTA(D95,F95,H95)</f>
        <v>2</v>
      </c>
      <c r="K95" s="32">
        <f>J95*10</f>
        <v>20</v>
      </c>
      <c r="L95" s="33">
        <f>E95+G95+I95</f>
        <v>50</v>
      </c>
      <c r="M95" s="33">
        <f>K95+L95</f>
        <v>70</v>
      </c>
      <c r="N95" s="34">
        <f>COUNTA(D95,F95,H95)</f>
        <v>2</v>
      </c>
      <c r="O95" s="35">
        <f>N95*10</f>
        <v>20</v>
      </c>
      <c r="P95" s="35">
        <f>E95+G95+I95</f>
        <v>50</v>
      </c>
      <c r="Q95" s="35">
        <f>O95+P95</f>
        <v>70</v>
      </c>
      <c r="R95" s="36">
        <f>Q95</f>
        <v>70</v>
      </c>
      <c r="S95" s="36">
        <f>N95</f>
        <v>2</v>
      </c>
    </row>
    <row r="96" spans="1:19" s="27" customFormat="1" ht="20.100000000000001" customHeight="1" x14ac:dyDescent="0.2">
      <c r="A96" s="28" t="s">
        <v>234</v>
      </c>
      <c r="B96" s="28" t="s">
        <v>235</v>
      </c>
      <c r="C96" s="29" t="s">
        <v>236</v>
      </c>
      <c r="D96" s="30">
        <v>3</v>
      </c>
      <c r="E96" s="31" t="str">
        <f>IF(D96=1,"50",IF(D96=2,"40",IF(D96=3,"30",IF(D96=4,"20",IF(D96=5,"10",IF(D96="","0"))))))</f>
        <v>30</v>
      </c>
      <c r="F96" s="41"/>
      <c r="G96" s="31" t="str">
        <f>IF(F96=1,"50",IF(F96=2,"40",IF(F96=3,"30",IF(F96=4,"20",IF(F96=5,"10",IF(F96="","0"))))))</f>
        <v>0</v>
      </c>
      <c r="H96" s="30">
        <v>4</v>
      </c>
      <c r="I96" s="31" t="str">
        <f>IF(H96=1,"50",IF(H96=2,"40",IF(H96=3,"30",IF(H96=4,"20",IF(H96=5,"10",IF(H96="","0"))))))</f>
        <v>20</v>
      </c>
      <c r="J96" s="32">
        <f>COUNTA(D96,F96,H96)</f>
        <v>2</v>
      </c>
      <c r="K96" s="32">
        <f>J96*10</f>
        <v>20</v>
      </c>
      <c r="L96" s="33">
        <f>E96+G96+I96</f>
        <v>50</v>
      </c>
      <c r="M96" s="33">
        <f>K96+L96</f>
        <v>70</v>
      </c>
      <c r="N96" s="34">
        <f>COUNTA(D96,F96,H96)</f>
        <v>2</v>
      </c>
      <c r="O96" s="35">
        <f>N96*10</f>
        <v>20</v>
      </c>
      <c r="P96" s="35">
        <f>E96+G96+I96</f>
        <v>50</v>
      </c>
      <c r="Q96" s="35">
        <f>O96+P96</f>
        <v>70</v>
      </c>
      <c r="R96" s="36">
        <f>Q96</f>
        <v>70</v>
      </c>
      <c r="S96" s="36">
        <f>N96</f>
        <v>2</v>
      </c>
    </row>
    <row r="97" spans="1:19" s="27" customFormat="1" ht="20.100000000000001" customHeight="1" x14ac:dyDescent="0.2">
      <c r="A97" s="28" t="s">
        <v>70</v>
      </c>
      <c r="B97" s="28" t="s">
        <v>359</v>
      </c>
      <c r="C97" s="29" t="s">
        <v>29</v>
      </c>
      <c r="D97" s="30">
        <v>3</v>
      </c>
      <c r="E97" s="31" t="str">
        <f>IF(D97=1,"50",IF(D97=2,"40",IF(D97=3,"30",IF(D97=4,"20",IF(D97=5,"10",IF(D97="","0"))))))</f>
        <v>30</v>
      </c>
      <c r="F97" s="41">
        <v>4</v>
      </c>
      <c r="G97" s="31" t="str">
        <f>IF(F97=1,"50",IF(F97=2,"40",IF(F97=3,"30",IF(F97=4,"20",IF(F97=5,"10",IF(F97="","0"))))))</f>
        <v>20</v>
      </c>
      <c r="H97" s="30"/>
      <c r="I97" s="31" t="str">
        <f>IF(H97=1,"50",IF(H97=2,"40",IF(H97=3,"30",IF(H97=4,"20",IF(H97=5,"10",IF(H97="","0"))))))</f>
        <v>0</v>
      </c>
      <c r="J97" s="32">
        <f>COUNTA(D97,F97,H97)</f>
        <v>2</v>
      </c>
      <c r="K97" s="32">
        <f>J97*10</f>
        <v>20</v>
      </c>
      <c r="L97" s="33">
        <f>E97+G97+I97</f>
        <v>50</v>
      </c>
      <c r="M97" s="33">
        <f>K97+L97</f>
        <v>70</v>
      </c>
      <c r="N97" s="34">
        <f>COUNTA(D97,F97,H97)</f>
        <v>2</v>
      </c>
      <c r="O97" s="35">
        <f>N97*10</f>
        <v>20</v>
      </c>
      <c r="P97" s="35">
        <f>E97+G97+I97</f>
        <v>50</v>
      </c>
      <c r="Q97" s="35">
        <f>O97+P97</f>
        <v>70</v>
      </c>
      <c r="R97" s="36">
        <f>Q97</f>
        <v>70</v>
      </c>
      <c r="S97" s="36">
        <f>N97</f>
        <v>2</v>
      </c>
    </row>
    <row r="98" spans="1:19" s="27" customFormat="1" ht="20.100000000000001" customHeight="1" x14ac:dyDescent="0.2">
      <c r="A98" s="28" t="s">
        <v>121</v>
      </c>
      <c r="B98" s="37" t="s">
        <v>273</v>
      </c>
      <c r="C98" s="38" t="s">
        <v>50</v>
      </c>
      <c r="D98" s="30">
        <v>4</v>
      </c>
      <c r="E98" s="31" t="str">
        <f>IF(D98=1,"50",IF(D98=2,"40",IF(D98=3,"30",IF(D98=4,"20",IF(D98=5,"10",IF(D98="","0"))))))</f>
        <v>20</v>
      </c>
      <c r="F98" s="41"/>
      <c r="G98" s="31" t="str">
        <f>IF(F98=1,"50",IF(F98=2,"40",IF(F98=3,"30",IF(F98=4,"20",IF(F98=5,"10",IF(F98="","0"))))))</f>
        <v>0</v>
      </c>
      <c r="H98" s="30">
        <v>3</v>
      </c>
      <c r="I98" s="31" t="str">
        <f>IF(H98=1,"50",IF(H98=2,"40",IF(H98=3,"30",IF(H98=4,"20",IF(H98=5,"10",IF(H98="","0"))))))</f>
        <v>30</v>
      </c>
      <c r="J98" s="32">
        <f>COUNTA(D98,F98,H98)</f>
        <v>2</v>
      </c>
      <c r="K98" s="32">
        <f>J98*10</f>
        <v>20</v>
      </c>
      <c r="L98" s="33">
        <f>E98+G98+I98</f>
        <v>50</v>
      </c>
      <c r="M98" s="33">
        <f>K98+L98</f>
        <v>70</v>
      </c>
      <c r="N98" s="34">
        <f>COUNTA(D98,F98,H98)</f>
        <v>2</v>
      </c>
      <c r="O98" s="35">
        <f>N98*10</f>
        <v>20</v>
      </c>
      <c r="P98" s="35">
        <f>E98+G98+I98</f>
        <v>50</v>
      </c>
      <c r="Q98" s="35">
        <f>O98+P98</f>
        <v>70</v>
      </c>
      <c r="R98" s="36">
        <f>Q98</f>
        <v>70</v>
      </c>
      <c r="S98" s="36">
        <f>N98</f>
        <v>2</v>
      </c>
    </row>
    <row r="99" spans="1:19" s="27" customFormat="1" ht="20.100000000000001" customHeight="1" x14ac:dyDescent="0.2">
      <c r="A99" s="28" t="s">
        <v>192</v>
      </c>
      <c r="B99" s="28" t="s">
        <v>247</v>
      </c>
      <c r="C99" s="29" t="s">
        <v>48</v>
      </c>
      <c r="D99" s="30">
        <v>5</v>
      </c>
      <c r="E99" s="31" t="str">
        <f>IF(D99=1,"50",IF(D99=2,"40",IF(D99=3,"30",IF(D99=4,"20",IF(D99=5,"10",IF(D99="","0"))))))</f>
        <v>10</v>
      </c>
      <c r="F99" s="41">
        <v>5</v>
      </c>
      <c r="G99" s="31" t="str">
        <f>IF(F99=1,"50",IF(F99=2,"40",IF(F99=3,"30",IF(F99=4,"20",IF(F99=5,"10",IF(F99="","0"))))))</f>
        <v>10</v>
      </c>
      <c r="H99" s="30">
        <v>4</v>
      </c>
      <c r="I99" s="31" t="str">
        <f>IF(H99=1,"50",IF(H99=2,"40",IF(H99=3,"30",IF(H99=4,"20",IF(H99=5,"10",IF(H99="","0"))))))</f>
        <v>20</v>
      </c>
      <c r="J99" s="32">
        <f>COUNTA(D99,F99,H99)</f>
        <v>3</v>
      </c>
      <c r="K99" s="32">
        <f>J99*10</f>
        <v>30</v>
      </c>
      <c r="L99" s="33">
        <f>E99+G99+I99</f>
        <v>40</v>
      </c>
      <c r="M99" s="33">
        <f>K99+L99</f>
        <v>70</v>
      </c>
      <c r="N99" s="34">
        <f>COUNTA(D99,F99,H99)</f>
        <v>3</v>
      </c>
      <c r="O99" s="35">
        <f>N99*10</f>
        <v>30</v>
      </c>
      <c r="P99" s="35">
        <f>E99+G99+I99</f>
        <v>40</v>
      </c>
      <c r="Q99" s="35">
        <f>O99+P99</f>
        <v>70</v>
      </c>
      <c r="R99" s="36">
        <f>Q99</f>
        <v>70</v>
      </c>
      <c r="S99" s="36">
        <f>N99</f>
        <v>3</v>
      </c>
    </row>
    <row r="100" spans="1:19" s="27" customFormat="1" ht="20.100000000000001" customHeight="1" x14ac:dyDescent="0.2">
      <c r="A100" s="28" t="s">
        <v>81</v>
      </c>
      <c r="B100" s="28" t="s">
        <v>329</v>
      </c>
      <c r="C100" s="29" t="s">
        <v>29</v>
      </c>
      <c r="D100" s="30">
        <v>4</v>
      </c>
      <c r="E100" s="31" t="str">
        <f>IF(D100=1,"50",IF(D100=2,"40",IF(D100=3,"30",IF(D100=4,"20",IF(D100=5,"10",IF(D100="","0"))))))</f>
        <v>20</v>
      </c>
      <c r="F100" s="41">
        <v>3</v>
      </c>
      <c r="G100" s="31" t="str">
        <f>IF(F100=1,"50",IF(F100=2,"40",IF(F100=3,"30",IF(F100=4,"20",IF(F100=5,"10",IF(F100="","0"))))))</f>
        <v>30</v>
      </c>
      <c r="H100" s="30"/>
      <c r="I100" s="31" t="str">
        <f>IF(H100=1,"50",IF(H100=2,"40",IF(H100=3,"30",IF(H100=4,"20",IF(H100=5,"10",IF(H100="","0"))))))</f>
        <v>0</v>
      </c>
      <c r="J100" s="32">
        <f>COUNTA(D100,F100,H100)</f>
        <v>2</v>
      </c>
      <c r="K100" s="32">
        <f>J100*10</f>
        <v>20</v>
      </c>
      <c r="L100" s="33">
        <f>E100+G100+I100</f>
        <v>50</v>
      </c>
      <c r="M100" s="33">
        <f>K100+L100</f>
        <v>70</v>
      </c>
      <c r="N100" s="34">
        <f>COUNTA(D100,F100,H100)</f>
        <v>2</v>
      </c>
      <c r="O100" s="35">
        <f>N100*10</f>
        <v>20</v>
      </c>
      <c r="P100" s="35">
        <f>E100+G100+I100</f>
        <v>50</v>
      </c>
      <c r="Q100" s="35">
        <f>O100+P100</f>
        <v>70</v>
      </c>
      <c r="R100" s="36">
        <f>Q100</f>
        <v>70</v>
      </c>
      <c r="S100" s="36">
        <f>N100</f>
        <v>2</v>
      </c>
    </row>
    <row r="101" spans="1:19" s="27" customFormat="1" ht="20.100000000000001" customHeight="1" x14ac:dyDescent="0.2">
      <c r="A101" s="28" t="s">
        <v>203</v>
      </c>
      <c r="B101" s="28" t="s">
        <v>290</v>
      </c>
      <c r="C101" s="29" t="s">
        <v>133</v>
      </c>
      <c r="D101" s="30">
        <v>3</v>
      </c>
      <c r="E101" s="31" t="str">
        <f>IF(D101=1,"50",IF(D101=2,"40",IF(D101=3,"30",IF(D101=4,"20",IF(D101=5,"10",IF(D101="","0"))))))</f>
        <v>30</v>
      </c>
      <c r="F101" s="41">
        <v>4</v>
      </c>
      <c r="G101" s="31" t="str">
        <f>IF(F101=1,"50",IF(F101=2,"40",IF(F101=3,"30",IF(F101=4,"20",IF(F101=5,"10",IF(F101="","0"))))))</f>
        <v>20</v>
      </c>
      <c r="H101" s="30"/>
      <c r="I101" s="31" t="str">
        <f>IF(H101=1,"50",IF(H101=2,"40",IF(H101=3,"30",IF(H101=4,"20",IF(H101=5,"10",IF(H101="","0"))))))</f>
        <v>0</v>
      </c>
      <c r="J101" s="32">
        <f>COUNTA(D101,F101,H101)</f>
        <v>2</v>
      </c>
      <c r="K101" s="32">
        <f>J101*10</f>
        <v>20</v>
      </c>
      <c r="L101" s="33">
        <f>E101+G101+I101</f>
        <v>50</v>
      </c>
      <c r="M101" s="33">
        <f>K101+L101</f>
        <v>70</v>
      </c>
      <c r="N101" s="34">
        <f>COUNTA(D101,F101,H101)</f>
        <v>2</v>
      </c>
      <c r="O101" s="35">
        <f>N101*10</f>
        <v>20</v>
      </c>
      <c r="P101" s="35">
        <f>E101+G101+I101</f>
        <v>50</v>
      </c>
      <c r="Q101" s="35">
        <f>O101+P101</f>
        <v>70</v>
      </c>
      <c r="R101" s="36">
        <f>Q101</f>
        <v>70</v>
      </c>
      <c r="S101" s="36">
        <f>N101</f>
        <v>2</v>
      </c>
    </row>
    <row r="102" spans="1:19" s="27" customFormat="1" ht="20.100000000000001" customHeight="1" x14ac:dyDescent="0.2">
      <c r="A102" s="28" t="s">
        <v>204</v>
      </c>
      <c r="B102" s="28" t="s">
        <v>242</v>
      </c>
      <c r="C102" s="29" t="s">
        <v>29</v>
      </c>
      <c r="D102" s="30">
        <v>4</v>
      </c>
      <c r="E102" s="31" t="str">
        <f>IF(D102=1,"50",IF(D102=2,"40",IF(D102=3,"30",IF(D102=4,"20",IF(D102=5,"10",IF(D102="","0"))))))</f>
        <v>20</v>
      </c>
      <c r="F102" s="41">
        <v>5</v>
      </c>
      <c r="G102" s="31" t="str">
        <f>IF(F102=1,"50",IF(F102=2,"40",IF(F102=3,"30",IF(F102=4,"20",IF(F102=5,"10",IF(F102="","0"))))))</f>
        <v>10</v>
      </c>
      <c r="H102" s="30">
        <v>5</v>
      </c>
      <c r="I102" s="31" t="str">
        <f>IF(H102=1,"50",IF(H102=2,"40",IF(H102=3,"30",IF(H102=4,"20",IF(H102=5,"10",IF(H102="","0"))))))</f>
        <v>10</v>
      </c>
      <c r="J102" s="32">
        <f>COUNTA(D102,F102,H102)</f>
        <v>3</v>
      </c>
      <c r="K102" s="32">
        <f>J102*10</f>
        <v>30</v>
      </c>
      <c r="L102" s="33">
        <f>E102+G102+I102</f>
        <v>40</v>
      </c>
      <c r="M102" s="33">
        <f>K102+L102</f>
        <v>70</v>
      </c>
      <c r="N102" s="34">
        <f>COUNTA(D102,F102,H102)</f>
        <v>3</v>
      </c>
      <c r="O102" s="35">
        <f>N102*10</f>
        <v>30</v>
      </c>
      <c r="P102" s="35">
        <f>E102+G102+I102</f>
        <v>40</v>
      </c>
      <c r="Q102" s="35">
        <f>O102+P102</f>
        <v>70</v>
      </c>
      <c r="R102" s="36">
        <f>Q102</f>
        <v>70</v>
      </c>
      <c r="S102" s="36">
        <f>N102</f>
        <v>3</v>
      </c>
    </row>
    <row r="103" spans="1:19" s="27" customFormat="1" ht="20.100000000000001" customHeight="1" x14ac:dyDescent="0.2">
      <c r="A103" s="28" t="s">
        <v>145</v>
      </c>
      <c r="B103" s="28" t="s">
        <v>478</v>
      </c>
      <c r="C103" s="29" t="s">
        <v>79</v>
      </c>
      <c r="D103" s="30"/>
      <c r="E103" s="31" t="str">
        <f>IF(D103=1,"50",IF(D103=2,"40",IF(D103=3,"30",IF(D103=4,"20",IF(D103=5,"10",IF(D103="","0"))))))</f>
        <v>0</v>
      </c>
      <c r="F103" s="41">
        <v>3</v>
      </c>
      <c r="G103" s="31" t="str">
        <f>IF(F103=1,"50",IF(F103=2,"40",IF(F103=3,"30",IF(F103=4,"20",IF(F103=5,"10",IF(F103="","0"))))))</f>
        <v>30</v>
      </c>
      <c r="H103" s="30">
        <v>5</v>
      </c>
      <c r="I103" s="31" t="str">
        <f>IF(H103=1,"50",IF(H103=2,"40",IF(H103=3,"30",IF(H103=4,"20",IF(H103=5,"10",IF(H103="","0"))))))</f>
        <v>10</v>
      </c>
      <c r="J103" s="32">
        <f>COUNTA(D103,F103,H103)</f>
        <v>2</v>
      </c>
      <c r="K103" s="32">
        <f>J103*10</f>
        <v>20</v>
      </c>
      <c r="L103" s="33">
        <f>E103+G103+I103</f>
        <v>40</v>
      </c>
      <c r="M103" s="33">
        <f>K103+L103</f>
        <v>60</v>
      </c>
      <c r="N103" s="34">
        <f>COUNTA(D103,F103,H103)</f>
        <v>2</v>
      </c>
      <c r="O103" s="35">
        <f>N103*10</f>
        <v>20</v>
      </c>
      <c r="P103" s="35">
        <f>E103+G103+I103</f>
        <v>40</v>
      </c>
      <c r="Q103" s="35">
        <f>O103+P103</f>
        <v>60</v>
      </c>
      <c r="R103" s="36">
        <f>Q103</f>
        <v>60</v>
      </c>
      <c r="S103" s="36">
        <f>N103</f>
        <v>2</v>
      </c>
    </row>
    <row r="104" spans="1:19" s="27" customFormat="1" ht="20.100000000000001" customHeight="1" x14ac:dyDescent="0.2">
      <c r="A104" s="28" t="s">
        <v>41</v>
      </c>
      <c r="B104" s="28" t="s">
        <v>352</v>
      </c>
      <c r="C104" s="29" t="s">
        <v>43</v>
      </c>
      <c r="D104" s="30">
        <v>3</v>
      </c>
      <c r="E104" s="31" t="str">
        <f>IF(D104=1,"50",IF(D104=2,"40",IF(D104=3,"30",IF(D104=4,"20",IF(D104=5,"10",IF(D104="","0"))))))</f>
        <v>30</v>
      </c>
      <c r="F104" s="41">
        <v>5</v>
      </c>
      <c r="G104" s="31" t="str">
        <f>IF(F104=1,"50",IF(F104=2,"40",IF(F104=3,"30",IF(F104=4,"20",IF(F104=5,"10",IF(F104="","0"))))))</f>
        <v>10</v>
      </c>
      <c r="H104" s="30"/>
      <c r="I104" s="31" t="str">
        <f>IF(H104=1,"50",IF(H104=2,"40",IF(H104=3,"30",IF(H104=4,"20",IF(H104=5,"10",IF(H104="","0"))))))</f>
        <v>0</v>
      </c>
      <c r="J104" s="32">
        <f>COUNTA(D104,F104,H104)</f>
        <v>2</v>
      </c>
      <c r="K104" s="32">
        <f>J104*10</f>
        <v>20</v>
      </c>
      <c r="L104" s="33">
        <f>E104+G104+I104</f>
        <v>40</v>
      </c>
      <c r="M104" s="33">
        <f>K104+L104</f>
        <v>60</v>
      </c>
      <c r="N104" s="34">
        <f>COUNTA(D104,F104,H104)</f>
        <v>2</v>
      </c>
      <c r="O104" s="35">
        <f>N104*10</f>
        <v>20</v>
      </c>
      <c r="P104" s="35">
        <f>E104+G104+I104</f>
        <v>40</v>
      </c>
      <c r="Q104" s="35">
        <f>O104+P104</f>
        <v>60</v>
      </c>
      <c r="R104" s="36">
        <f>Q104</f>
        <v>60</v>
      </c>
      <c r="S104" s="36">
        <f>N104</f>
        <v>2</v>
      </c>
    </row>
    <row r="105" spans="1:19" s="27" customFormat="1" ht="20.100000000000001" customHeight="1" x14ac:dyDescent="0.2">
      <c r="A105" s="28" t="s">
        <v>157</v>
      </c>
      <c r="B105" s="28" t="s">
        <v>244</v>
      </c>
      <c r="C105" s="29" t="s">
        <v>48</v>
      </c>
      <c r="D105" s="30">
        <v>5</v>
      </c>
      <c r="E105" s="31" t="str">
        <f>IF(D105=1,"50",IF(D105=2,"40",IF(D105=3,"30",IF(D105=4,"20",IF(D105=5,"10",IF(D105="","0"))))))</f>
        <v>10</v>
      </c>
      <c r="F105" s="41">
        <v>5</v>
      </c>
      <c r="G105" s="31" t="str">
        <f>IF(F105=1,"50",IF(F105=2,"40",IF(F105=3,"30",IF(F105=4,"20",IF(F105=5,"10",IF(F105="","0"))))))</f>
        <v>10</v>
      </c>
      <c r="H105" s="30">
        <v>5</v>
      </c>
      <c r="I105" s="31" t="str">
        <f>IF(H105=1,"50",IF(H105=2,"40",IF(H105=3,"30",IF(H105=4,"20",IF(H105=5,"10",IF(H105="","0"))))))</f>
        <v>10</v>
      </c>
      <c r="J105" s="32">
        <f>COUNTA(D105,F105,H105)</f>
        <v>3</v>
      </c>
      <c r="K105" s="32">
        <f>J105*10</f>
        <v>30</v>
      </c>
      <c r="L105" s="33">
        <f>E105+G105+I105</f>
        <v>30</v>
      </c>
      <c r="M105" s="33">
        <f>K105+L105</f>
        <v>60</v>
      </c>
      <c r="N105" s="34">
        <f>COUNTA(D105,F105,H105)</f>
        <v>3</v>
      </c>
      <c r="O105" s="35">
        <f>N105*10</f>
        <v>30</v>
      </c>
      <c r="P105" s="35">
        <f>E105+G105+I105</f>
        <v>30</v>
      </c>
      <c r="Q105" s="35">
        <f>O105+P105</f>
        <v>60</v>
      </c>
      <c r="R105" s="36">
        <f>Q105</f>
        <v>60</v>
      </c>
      <c r="S105" s="36">
        <f>N105</f>
        <v>3</v>
      </c>
    </row>
    <row r="106" spans="1:19" s="27" customFormat="1" ht="20.100000000000001" customHeight="1" x14ac:dyDescent="0.2">
      <c r="A106" s="28"/>
      <c r="B106" s="37" t="s">
        <v>564</v>
      </c>
      <c r="C106" s="38" t="s">
        <v>55</v>
      </c>
      <c r="D106" s="30"/>
      <c r="E106" s="31" t="str">
        <f>IF(D106=1,"50",IF(D106=2,"40",IF(D106=3,"30",IF(D106=4,"20",IF(D106=5,"10",IF(D106="","0"))))))</f>
        <v>0</v>
      </c>
      <c r="F106" s="41"/>
      <c r="G106" s="31" t="str">
        <f>IF(F106=1,"50",IF(F106=2,"40",IF(F106=3,"30",IF(F106=4,"20",IF(F106=5,"10",IF(F106="","0"))))))</f>
        <v>0</v>
      </c>
      <c r="H106" s="30">
        <v>1</v>
      </c>
      <c r="I106" s="31" t="str">
        <f>IF(H106=1,"50",IF(H106=2,"40",IF(H106=3,"30",IF(H106=4,"20",IF(H106=5,"10",IF(H106="","0"))))))</f>
        <v>50</v>
      </c>
      <c r="J106" s="32">
        <f>COUNTA(D106,F106,H106)</f>
        <v>1</v>
      </c>
      <c r="K106" s="32">
        <f>J106*10</f>
        <v>10</v>
      </c>
      <c r="L106" s="33">
        <f>E106+G106+I106</f>
        <v>50</v>
      </c>
      <c r="M106" s="33">
        <f>K106+L106</f>
        <v>60</v>
      </c>
      <c r="N106" s="34">
        <f>COUNTA(D106,F106,H106)</f>
        <v>1</v>
      </c>
      <c r="O106" s="35">
        <f>N106*10</f>
        <v>10</v>
      </c>
      <c r="P106" s="35">
        <f>E106+G106+I106</f>
        <v>50</v>
      </c>
      <c r="Q106" s="35">
        <f>O106+P106</f>
        <v>60</v>
      </c>
      <c r="R106" s="36">
        <f>Q106</f>
        <v>60</v>
      </c>
      <c r="S106" s="36">
        <f>N106</f>
        <v>1</v>
      </c>
    </row>
    <row r="107" spans="1:19" s="27" customFormat="1" ht="20.100000000000001" customHeight="1" x14ac:dyDescent="0.2">
      <c r="A107" s="28" t="s">
        <v>331</v>
      </c>
      <c r="B107" s="28" t="s">
        <v>332</v>
      </c>
      <c r="C107" s="29" t="s">
        <v>48</v>
      </c>
      <c r="D107" s="30">
        <v>1</v>
      </c>
      <c r="E107" s="31" t="str">
        <f>IF(D107=1,"50",IF(D107=2,"40",IF(D107=3,"30",IF(D107=4,"20",IF(D107=5,"10",IF(D107="","0"))))))</f>
        <v>50</v>
      </c>
      <c r="F107" s="41"/>
      <c r="G107" s="31" t="str">
        <f>IF(F107=1,"50",IF(F107=2,"40",IF(F107=3,"30",IF(F107=4,"20",IF(F107=5,"10",IF(F107="","0"))))))</f>
        <v>0</v>
      </c>
      <c r="H107" s="30"/>
      <c r="I107" s="31" t="str">
        <f>IF(H107=1,"50",IF(H107=2,"40",IF(H107=3,"30",IF(H107=4,"20",IF(H107=5,"10",IF(H107="","0"))))))</f>
        <v>0</v>
      </c>
      <c r="J107" s="32">
        <f>COUNTA(D107,F107,H107)</f>
        <v>1</v>
      </c>
      <c r="K107" s="32">
        <f>J107*10</f>
        <v>10</v>
      </c>
      <c r="L107" s="33">
        <f>E107+G107+I107</f>
        <v>50</v>
      </c>
      <c r="M107" s="33">
        <f>K107+L107</f>
        <v>60</v>
      </c>
      <c r="N107" s="34">
        <f>COUNTA(D107,F107,H107)</f>
        <v>1</v>
      </c>
      <c r="O107" s="35">
        <f>N107*10</f>
        <v>10</v>
      </c>
      <c r="P107" s="35">
        <f>E107+G107+I107</f>
        <v>50</v>
      </c>
      <c r="Q107" s="35">
        <f>O107+P107</f>
        <v>60</v>
      </c>
      <c r="R107" s="36">
        <f>Q107</f>
        <v>60</v>
      </c>
      <c r="S107" s="36">
        <f>N107</f>
        <v>1</v>
      </c>
    </row>
    <row r="108" spans="1:19" s="27" customFormat="1" ht="20.100000000000001" customHeight="1" x14ac:dyDescent="0.2">
      <c r="A108" s="28" t="s">
        <v>313</v>
      </c>
      <c r="B108" s="28" t="s">
        <v>314</v>
      </c>
      <c r="C108" s="29" t="s">
        <v>236</v>
      </c>
      <c r="D108" s="30">
        <v>4</v>
      </c>
      <c r="E108" s="31" t="str">
        <f>IF(D108=1,"50",IF(D108=2,"40",IF(D108=3,"30",IF(D108=4,"20",IF(D108=5,"10",IF(D108="","0"))))))</f>
        <v>20</v>
      </c>
      <c r="F108" s="41"/>
      <c r="G108" s="31" t="str">
        <f>IF(F108=1,"50",IF(F108=2,"40",IF(F108=3,"30",IF(F108=4,"20",IF(F108=5,"10",IF(F108="","0"))))))</f>
        <v>0</v>
      </c>
      <c r="H108" s="30">
        <v>4</v>
      </c>
      <c r="I108" s="31" t="str">
        <f>IF(H108=1,"50",IF(H108=2,"40",IF(H108=3,"30",IF(H108=4,"20",IF(H108=5,"10",IF(H108="","0"))))))</f>
        <v>20</v>
      </c>
      <c r="J108" s="32">
        <f>COUNTA(D108,F108,H108)</f>
        <v>2</v>
      </c>
      <c r="K108" s="32">
        <f>J108*10</f>
        <v>20</v>
      </c>
      <c r="L108" s="33">
        <f>E108+G108+I108</f>
        <v>40</v>
      </c>
      <c r="M108" s="33">
        <f>K108+L108</f>
        <v>60</v>
      </c>
      <c r="N108" s="34">
        <f>COUNTA(D108,F108,H108)</f>
        <v>2</v>
      </c>
      <c r="O108" s="35">
        <f>N108*10</f>
        <v>20</v>
      </c>
      <c r="P108" s="35">
        <f>E108+G108+I108</f>
        <v>40</v>
      </c>
      <c r="Q108" s="35">
        <f>O108+P108</f>
        <v>60</v>
      </c>
      <c r="R108" s="36">
        <f>Q108</f>
        <v>60</v>
      </c>
      <c r="S108" s="36">
        <f>N108</f>
        <v>2</v>
      </c>
    </row>
    <row r="109" spans="1:19" s="27" customFormat="1" ht="20.100000000000001" customHeight="1" x14ac:dyDescent="0.2">
      <c r="A109" s="28" t="s">
        <v>69</v>
      </c>
      <c r="B109" s="28" t="s">
        <v>412</v>
      </c>
      <c r="C109" s="29" t="s">
        <v>53</v>
      </c>
      <c r="D109" s="30"/>
      <c r="E109" s="31" t="str">
        <f>IF(D109=1,"50",IF(D109=2,"40",IF(D109=3,"30",IF(D109=4,"20",IF(D109=5,"10",IF(D109="","0"))))))</f>
        <v>0</v>
      </c>
      <c r="F109" s="41">
        <v>5</v>
      </c>
      <c r="G109" s="31" t="str">
        <f>IF(F109=1,"50",IF(F109=2,"40",IF(F109=3,"30",IF(F109=4,"20",IF(F109=5,"10",IF(F109="","0"))))))</f>
        <v>10</v>
      </c>
      <c r="H109" s="30">
        <v>3</v>
      </c>
      <c r="I109" s="31" t="str">
        <f>IF(H109=1,"50",IF(H109=2,"40",IF(H109=3,"30",IF(H109=4,"20",IF(H109=5,"10",IF(H109="","0"))))))</f>
        <v>30</v>
      </c>
      <c r="J109" s="32">
        <f>COUNTA(D109,F109,H109)</f>
        <v>2</v>
      </c>
      <c r="K109" s="32">
        <f>J109*10</f>
        <v>20</v>
      </c>
      <c r="L109" s="33">
        <f>E109+G109+I109</f>
        <v>40</v>
      </c>
      <c r="M109" s="33">
        <f>K109+L109</f>
        <v>60</v>
      </c>
      <c r="N109" s="34">
        <f>COUNTA(D109,F109,H109)</f>
        <v>2</v>
      </c>
      <c r="O109" s="35">
        <f>N109*10</f>
        <v>20</v>
      </c>
      <c r="P109" s="35">
        <f>E109+G109+I109</f>
        <v>40</v>
      </c>
      <c r="Q109" s="35">
        <f>O109+P109</f>
        <v>60</v>
      </c>
      <c r="R109" s="36">
        <f>Q109</f>
        <v>60</v>
      </c>
      <c r="S109" s="36">
        <f>N109</f>
        <v>2</v>
      </c>
    </row>
    <row r="110" spans="1:19" s="27" customFormat="1" ht="20.100000000000001" customHeight="1" x14ac:dyDescent="0.2">
      <c r="A110" s="28"/>
      <c r="B110" s="28" t="s">
        <v>571</v>
      </c>
      <c r="C110" s="29" t="s">
        <v>566</v>
      </c>
      <c r="D110" s="30"/>
      <c r="E110" s="31" t="str">
        <f>IF(D110=1,"50",IF(D110=2,"40",IF(D110=3,"30",IF(D110=4,"20",IF(D110=5,"10",IF(D110="","0"))))))</f>
        <v>0</v>
      </c>
      <c r="F110" s="41"/>
      <c r="G110" s="31" t="str">
        <f>IF(F110=1,"50",IF(F110=2,"40",IF(F110=3,"30",IF(F110=4,"20",IF(F110=5,"10",IF(F110="","0"))))))</f>
        <v>0</v>
      </c>
      <c r="H110" s="30">
        <v>1</v>
      </c>
      <c r="I110" s="31" t="str">
        <f>IF(H110=1,"50",IF(H110=2,"40",IF(H110=3,"30",IF(H110=4,"20",IF(H110=5,"10",IF(H110="","0"))))))</f>
        <v>50</v>
      </c>
      <c r="J110" s="32">
        <f>COUNTA(D110,F110,H110)</f>
        <v>1</v>
      </c>
      <c r="K110" s="32">
        <f>J110*10</f>
        <v>10</v>
      </c>
      <c r="L110" s="33">
        <f>E110+G110+I110</f>
        <v>50</v>
      </c>
      <c r="M110" s="33">
        <f>K110+L110</f>
        <v>60</v>
      </c>
      <c r="N110" s="34">
        <f>COUNTA(D110,F110,H110)</f>
        <v>1</v>
      </c>
      <c r="O110" s="35">
        <f>N110*10</f>
        <v>10</v>
      </c>
      <c r="P110" s="35">
        <f>E110+G110+I110</f>
        <v>50</v>
      </c>
      <c r="Q110" s="35">
        <f>O110+P110</f>
        <v>60</v>
      </c>
      <c r="R110" s="36">
        <f>Q110</f>
        <v>60</v>
      </c>
      <c r="S110" s="36">
        <f>N110</f>
        <v>1</v>
      </c>
    </row>
    <row r="111" spans="1:19" s="27" customFormat="1" ht="20.100000000000001" customHeight="1" x14ac:dyDescent="0.2">
      <c r="A111" s="28" t="s">
        <v>119</v>
      </c>
      <c r="B111" s="28" t="s">
        <v>222</v>
      </c>
      <c r="C111" s="29" t="s">
        <v>75</v>
      </c>
      <c r="D111" s="30">
        <v>1</v>
      </c>
      <c r="E111" s="31" t="str">
        <f>IF(D111=1,"50",IF(D111=2,"40",IF(D111=3,"30",IF(D111=4,"20",IF(D111=5,"10",IF(D111="","0"))))))</f>
        <v>50</v>
      </c>
      <c r="F111" s="41"/>
      <c r="G111" s="31" t="str">
        <f>IF(F111=1,"50",IF(F111=2,"40",IF(F111=3,"30",IF(F111=4,"20",IF(F111=5,"10",IF(F111="","0"))))))</f>
        <v>0</v>
      </c>
      <c r="H111" s="30"/>
      <c r="I111" s="31" t="str">
        <f>IF(H111=1,"50",IF(H111=2,"40",IF(H111=3,"30",IF(H111=4,"20",IF(H111=5,"10",IF(H111="","0"))))))</f>
        <v>0</v>
      </c>
      <c r="J111" s="32">
        <f>COUNTA(D111,F111,H111)</f>
        <v>1</v>
      </c>
      <c r="K111" s="32">
        <f>J111*10</f>
        <v>10</v>
      </c>
      <c r="L111" s="33">
        <f>E111+G111+I111</f>
        <v>50</v>
      </c>
      <c r="M111" s="33">
        <f>K111+L111</f>
        <v>60</v>
      </c>
      <c r="N111" s="34">
        <f>COUNTA(D111,F111,H111)</f>
        <v>1</v>
      </c>
      <c r="O111" s="35">
        <f>N111*10</f>
        <v>10</v>
      </c>
      <c r="P111" s="35">
        <f>E111+G111+I111</f>
        <v>50</v>
      </c>
      <c r="Q111" s="35">
        <f>O111+P111</f>
        <v>60</v>
      </c>
      <c r="R111" s="36">
        <f>Q111</f>
        <v>60</v>
      </c>
      <c r="S111" s="36">
        <f>N111</f>
        <v>1</v>
      </c>
    </row>
    <row r="112" spans="1:19" s="27" customFormat="1" ht="20.100000000000001" customHeight="1" x14ac:dyDescent="0.2">
      <c r="A112" s="28" t="s">
        <v>188</v>
      </c>
      <c r="B112" s="28" t="s">
        <v>519</v>
      </c>
      <c r="C112" s="29" t="s">
        <v>58</v>
      </c>
      <c r="D112" s="30"/>
      <c r="E112" s="31" t="str">
        <f>IF(D112=1,"50",IF(D112=2,"40",IF(D112=3,"30",IF(D112=4,"20",IF(D112=5,"10",IF(D112="","0"))))))</f>
        <v>0</v>
      </c>
      <c r="F112" s="41">
        <v>1</v>
      </c>
      <c r="G112" s="31" t="str">
        <f>IF(F112=1,"50",IF(F112=2,"40",IF(F112=3,"30",IF(F112=4,"20",IF(F112=5,"10",IF(F112="","0"))))))</f>
        <v>50</v>
      </c>
      <c r="H112" s="30"/>
      <c r="I112" s="31" t="str">
        <f>IF(H112=1,"50",IF(H112=2,"40",IF(H112=3,"30",IF(H112=4,"20",IF(H112=5,"10",IF(H112="","0"))))))</f>
        <v>0</v>
      </c>
      <c r="J112" s="32">
        <f>COUNTA(D112,F112,H112)</f>
        <v>1</v>
      </c>
      <c r="K112" s="32">
        <f>J112*10</f>
        <v>10</v>
      </c>
      <c r="L112" s="33">
        <f>E112+G112+I112</f>
        <v>50</v>
      </c>
      <c r="M112" s="33">
        <f>K112+L112</f>
        <v>60</v>
      </c>
      <c r="N112" s="34">
        <f>COUNTA(D112,F112,H112)</f>
        <v>1</v>
      </c>
      <c r="O112" s="35">
        <f>N112*10</f>
        <v>10</v>
      </c>
      <c r="P112" s="35">
        <f>E112+G112+I112</f>
        <v>50</v>
      </c>
      <c r="Q112" s="35">
        <f>O112+P112</f>
        <v>60</v>
      </c>
      <c r="R112" s="36">
        <f>Q112</f>
        <v>60</v>
      </c>
      <c r="S112" s="36">
        <f>N112</f>
        <v>1</v>
      </c>
    </row>
    <row r="113" spans="1:19" s="27" customFormat="1" ht="20.100000000000001" customHeight="1" x14ac:dyDescent="0.2">
      <c r="A113" s="28" t="s">
        <v>190</v>
      </c>
      <c r="B113" s="28" t="s">
        <v>255</v>
      </c>
      <c r="C113" s="29" t="s">
        <v>21</v>
      </c>
      <c r="D113" s="30">
        <v>4</v>
      </c>
      <c r="E113" s="31" t="str">
        <f>IF(D113=1,"50",IF(D113=2,"40",IF(D113=3,"30",IF(D113=4,"20",IF(D113=5,"10",IF(D113="","0"))))))</f>
        <v>20</v>
      </c>
      <c r="F113" s="41">
        <v>4</v>
      </c>
      <c r="G113" s="31" t="str">
        <f>IF(F113=1,"50",IF(F113=2,"40",IF(F113=3,"30",IF(F113=4,"20",IF(F113=5,"10",IF(F113="","0"))))))</f>
        <v>20</v>
      </c>
      <c r="H113" s="30"/>
      <c r="I113" s="31" t="str">
        <f>IF(H113=1,"50",IF(H113=2,"40",IF(H113=3,"30",IF(H113=4,"20",IF(H113=5,"10",IF(H113="","0"))))))</f>
        <v>0</v>
      </c>
      <c r="J113" s="32">
        <f>COUNTA(D113,F113,H113)</f>
        <v>2</v>
      </c>
      <c r="K113" s="32">
        <f>J113*10</f>
        <v>20</v>
      </c>
      <c r="L113" s="33">
        <f>E113+G113+I113</f>
        <v>40</v>
      </c>
      <c r="M113" s="33">
        <f>K113+L113</f>
        <v>60</v>
      </c>
      <c r="N113" s="34">
        <f>COUNTA(D113,F113,H113)</f>
        <v>2</v>
      </c>
      <c r="O113" s="35">
        <f>N113*10</f>
        <v>20</v>
      </c>
      <c r="P113" s="35">
        <f>E113+G113+I113</f>
        <v>40</v>
      </c>
      <c r="Q113" s="35">
        <f>O113+P113</f>
        <v>60</v>
      </c>
      <c r="R113" s="36">
        <f>Q113</f>
        <v>60</v>
      </c>
      <c r="S113" s="36">
        <f>N113</f>
        <v>2</v>
      </c>
    </row>
    <row r="114" spans="1:19" s="27" customFormat="1" ht="20.100000000000001" customHeight="1" x14ac:dyDescent="0.2">
      <c r="A114" s="28" t="s">
        <v>299</v>
      </c>
      <c r="B114" s="28" t="s">
        <v>300</v>
      </c>
      <c r="C114" s="29" t="s">
        <v>236</v>
      </c>
      <c r="D114" s="30">
        <v>1</v>
      </c>
      <c r="E114" s="31" t="str">
        <f>IF(D114=1,"50",IF(D114=2,"40",IF(D114=3,"30",IF(D114=4,"20",IF(D114=5,"10",IF(D114="","0"))))))</f>
        <v>50</v>
      </c>
      <c r="F114" s="41"/>
      <c r="G114" s="31" t="str">
        <f>IF(F114=1,"50",IF(F114=2,"40",IF(F114=3,"30",IF(F114=4,"20",IF(F114=5,"10",IF(F114="","0"))))))</f>
        <v>0</v>
      </c>
      <c r="H114" s="30"/>
      <c r="I114" s="31" t="str">
        <f>IF(H114=1,"50",IF(H114=2,"40",IF(H114=3,"30",IF(H114=4,"20",IF(H114=5,"10",IF(H114="","0"))))))</f>
        <v>0</v>
      </c>
      <c r="J114" s="32">
        <f>COUNTA(D114,F114,H114)</f>
        <v>1</v>
      </c>
      <c r="K114" s="32">
        <f>J114*10</f>
        <v>10</v>
      </c>
      <c r="L114" s="33">
        <f>E114+G114+I114</f>
        <v>50</v>
      </c>
      <c r="M114" s="33">
        <f>K114+L114</f>
        <v>60</v>
      </c>
      <c r="N114" s="34">
        <f>COUNTA(D114,F114,H114)</f>
        <v>1</v>
      </c>
      <c r="O114" s="35">
        <f>N114*10</f>
        <v>10</v>
      </c>
      <c r="P114" s="35">
        <f>E114+G114+I114</f>
        <v>50</v>
      </c>
      <c r="Q114" s="35">
        <f>O114+P114</f>
        <v>60</v>
      </c>
      <c r="R114" s="36">
        <f>Q114</f>
        <v>60</v>
      </c>
      <c r="S114" s="36">
        <f>N114</f>
        <v>1</v>
      </c>
    </row>
    <row r="115" spans="1:19" s="27" customFormat="1" ht="20.100000000000001" customHeight="1" x14ac:dyDescent="0.2">
      <c r="A115" s="28" t="s">
        <v>161</v>
      </c>
      <c r="B115" s="28" t="s">
        <v>285</v>
      </c>
      <c r="C115" s="29" t="s">
        <v>29</v>
      </c>
      <c r="D115" s="30">
        <v>4</v>
      </c>
      <c r="E115" s="31" t="str">
        <f>IF(D115=1,"50",IF(D115=2,"40",IF(D115=3,"30",IF(D115=4,"20",IF(D115=5,"10",IF(D115="","0"))))))</f>
        <v>20</v>
      </c>
      <c r="F115" s="41">
        <v>5</v>
      </c>
      <c r="G115" s="31" t="str">
        <f>IF(F115=1,"50",IF(F115=2,"40",IF(F115=3,"30",IF(F115=4,"20",IF(F115=5,"10",IF(F115="","0"))))))</f>
        <v>10</v>
      </c>
      <c r="H115" s="30"/>
      <c r="I115" s="31" t="str">
        <f>IF(H115=1,"50",IF(H115=2,"40",IF(H115=3,"30",IF(H115=4,"20",IF(H115=5,"10",IF(H115="","0"))))))</f>
        <v>0</v>
      </c>
      <c r="J115" s="32">
        <f>COUNTA(D115,F115,H115)</f>
        <v>2</v>
      </c>
      <c r="K115" s="32">
        <f>J115*10</f>
        <v>20</v>
      </c>
      <c r="L115" s="33">
        <f>E115+G115+I115</f>
        <v>30</v>
      </c>
      <c r="M115" s="33">
        <f>K115+L115</f>
        <v>50</v>
      </c>
      <c r="N115" s="34">
        <f>COUNTA(D115,F115,H115)</f>
        <v>2</v>
      </c>
      <c r="O115" s="35">
        <f>N115*10</f>
        <v>20</v>
      </c>
      <c r="P115" s="35">
        <f>E115+G115+I115</f>
        <v>30</v>
      </c>
      <c r="Q115" s="35">
        <f>O115+P115</f>
        <v>50</v>
      </c>
      <c r="R115" s="36">
        <f>Q115</f>
        <v>50</v>
      </c>
      <c r="S115" s="36">
        <f>N115</f>
        <v>2</v>
      </c>
    </row>
    <row r="116" spans="1:19" s="27" customFormat="1" ht="20.100000000000001" customHeight="1" x14ac:dyDescent="0.2">
      <c r="A116" s="28" t="s">
        <v>52</v>
      </c>
      <c r="B116" s="28" t="s">
        <v>401</v>
      </c>
      <c r="C116" s="29" t="s">
        <v>53</v>
      </c>
      <c r="D116" s="30"/>
      <c r="E116" s="31" t="str">
        <f>IF(D116=1,"50",IF(D116=2,"40",IF(D116=3,"30",IF(D116=4,"20",IF(D116=5,"10",IF(D116="","0"))))))</f>
        <v>0</v>
      </c>
      <c r="F116" s="41">
        <v>5</v>
      </c>
      <c r="G116" s="31" t="str">
        <f>IF(F116=1,"50",IF(F116=2,"40",IF(F116=3,"30",IF(F116=4,"20",IF(F116=5,"10",IF(F116="","0"))))))</f>
        <v>10</v>
      </c>
      <c r="H116" s="30">
        <v>4</v>
      </c>
      <c r="I116" s="31" t="str">
        <f>IF(H116=1,"50",IF(H116=2,"40",IF(H116=3,"30",IF(H116=4,"20",IF(H116=5,"10",IF(H116="","0"))))))</f>
        <v>20</v>
      </c>
      <c r="J116" s="32">
        <f>COUNTA(D116,F116,H116)</f>
        <v>2</v>
      </c>
      <c r="K116" s="32">
        <f>J116*10</f>
        <v>20</v>
      </c>
      <c r="L116" s="33">
        <f>E116+G116+I116</f>
        <v>30</v>
      </c>
      <c r="M116" s="33">
        <f>K116+L116</f>
        <v>50</v>
      </c>
      <c r="N116" s="34">
        <f>COUNTA(D116,F116,H116)</f>
        <v>2</v>
      </c>
      <c r="O116" s="35">
        <f>N116*10</f>
        <v>20</v>
      </c>
      <c r="P116" s="35">
        <f>E116+G116+I116</f>
        <v>30</v>
      </c>
      <c r="Q116" s="35">
        <f>O116+P116</f>
        <v>50</v>
      </c>
      <c r="R116" s="36">
        <f>Q116</f>
        <v>50</v>
      </c>
      <c r="S116" s="36">
        <f>N116</f>
        <v>2</v>
      </c>
    </row>
    <row r="117" spans="1:19" s="27" customFormat="1" ht="20.100000000000001" customHeight="1" x14ac:dyDescent="0.2">
      <c r="A117" s="28" t="s">
        <v>171</v>
      </c>
      <c r="B117" s="28" t="s">
        <v>503</v>
      </c>
      <c r="C117" s="29" t="s">
        <v>77</v>
      </c>
      <c r="D117" s="30"/>
      <c r="E117" s="31" t="str">
        <f>IF(D117=1,"50",IF(D117=2,"40",IF(D117=3,"30",IF(D117=4,"20",IF(D117=5,"10",IF(D117="","0"))))))</f>
        <v>0</v>
      </c>
      <c r="F117" s="41">
        <v>4</v>
      </c>
      <c r="G117" s="31" t="str">
        <f>IF(F117=1,"50",IF(F117=2,"40",IF(F117=3,"30",IF(F117=4,"20",IF(F117=5,"10",IF(F117="","0"))))))</f>
        <v>20</v>
      </c>
      <c r="H117" s="30">
        <v>5</v>
      </c>
      <c r="I117" s="31" t="str">
        <f>IF(H117=1,"50",IF(H117=2,"40",IF(H117=3,"30",IF(H117=4,"20",IF(H117=5,"10",IF(H117="","0"))))))</f>
        <v>10</v>
      </c>
      <c r="J117" s="32">
        <f>COUNTA(D117,F117,H117)</f>
        <v>2</v>
      </c>
      <c r="K117" s="32">
        <f>J117*10</f>
        <v>20</v>
      </c>
      <c r="L117" s="33">
        <f>E117+G117+I117</f>
        <v>30</v>
      </c>
      <c r="M117" s="33">
        <f>K117+L117</f>
        <v>50</v>
      </c>
      <c r="N117" s="34">
        <f>COUNTA(D117,F117,H117)</f>
        <v>2</v>
      </c>
      <c r="O117" s="35">
        <f>N117*10</f>
        <v>20</v>
      </c>
      <c r="P117" s="35">
        <f>E117+G117+I117</f>
        <v>30</v>
      </c>
      <c r="Q117" s="35">
        <f>O117+P117</f>
        <v>50</v>
      </c>
      <c r="R117" s="36">
        <f>Q117</f>
        <v>50</v>
      </c>
      <c r="S117" s="36">
        <f>N117</f>
        <v>2</v>
      </c>
    </row>
    <row r="118" spans="1:19" s="27" customFormat="1" ht="20.100000000000001" customHeight="1" x14ac:dyDescent="0.2">
      <c r="A118" s="28" t="s">
        <v>231</v>
      </c>
      <c r="B118" s="28" t="s">
        <v>232</v>
      </c>
      <c r="C118" s="29" t="s">
        <v>144</v>
      </c>
      <c r="D118" s="30">
        <v>2</v>
      </c>
      <c r="E118" s="31" t="str">
        <f>IF(D118=1,"50",IF(D118=2,"40",IF(D118=3,"30",IF(D118=4,"20",IF(D118=5,"10",IF(D118="","0"))))))</f>
        <v>40</v>
      </c>
      <c r="F118" s="41"/>
      <c r="G118" s="31" t="str">
        <f>IF(F118=1,"50",IF(F118=2,"40",IF(F118=3,"30",IF(F118=4,"20",IF(F118=5,"10",IF(F118="","0"))))))</f>
        <v>0</v>
      </c>
      <c r="H118" s="30"/>
      <c r="I118" s="31" t="str">
        <f>IF(H118=1,"50",IF(H118=2,"40",IF(H118=3,"30",IF(H118=4,"20",IF(H118=5,"10",IF(H118="","0"))))))</f>
        <v>0</v>
      </c>
      <c r="J118" s="32">
        <f>COUNTA(D118,F118,H118)</f>
        <v>1</v>
      </c>
      <c r="K118" s="32">
        <f>J118*10</f>
        <v>10</v>
      </c>
      <c r="L118" s="33">
        <f>E118+G118+I118</f>
        <v>40</v>
      </c>
      <c r="M118" s="33">
        <f>K118+L118</f>
        <v>50</v>
      </c>
      <c r="N118" s="34">
        <f>COUNTA(D118,F118,H118)</f>
        <v>1</v>
      </c>
      <c r="O118" s="35">
        <f>N118*10</f>
        <v>10</v>
      </c>
      <c r="P118" s="35">
        <f>E118+G118+I118</f>
        <v>40</v>
      </c>
      <c r="Q118" s="35">
        <f>O118+P118</f>
        <v>50</v>
      </c>
      <c r="R118" s="36">
        <f>Q118</f>
        <v>50</v>
      </c>
      <c r="S118" s="36">
        <f>N118</f>
        <v>1</v>
      </c>
    </row>
    <row r="119" spans="1:19" s="27" customFormat="1" ht="20.100000000000001" customHeight="1" x14ac:dyDescent="0.2">
      <c r="A119" s="28" t="s">
        <v>357</v>
      </c>
      <c r="B119" s="28" t="s">
        <v>358</v>
      </c>
      <c r="C119" s="29" t="s">
        <v>79</v>
      </c>
      <c r="D119" s="30">
        <v>2</v>
      </c>
      <c r="E119" s="31" t="str">
        <f>IF(D119=1,"50",IF(D119=2,"40",IF(D119=3,"30",IF(D119=4,"20",IF(D119=5,"10",IF(D119="","0"))))))</f>
        <v>40</v>
      </c>
      <c r="F119" s="41"/>
      <c r="G119" s="31" t="str">
        <f>IF(F119=1,"50",IF(F119=2,"40",IF(F119=3,"30",IF(F119=4,"20",IF(F119=5,"10",IF(F119="","0"))))))</f>
        <v>0</v>
      </c>
      <c r="H119" s="30"/>
      <c r="I119" s="31" t="str">
        <f>IF(H119=1,"50",IF(H119=2,"40",IF(H119=3,"30",IF(H119=4,"20",IF(H119=5,"10",IF(H119="","0"))))))</f>
        <v>0</v>
      </c>
      <c r="J119" s="32">
        <f>COUNTA(D119,F119,H119)</f>
        <v>1</v>
      </c>
      <c r="K119" s="32">
        <f>J119*10</f>
        <v>10</v>
      </c>
      <c r="L119" s="33">
        <f>E119+G119+I119</f>
        <v>40</v>
      </c>
      <c r="M119" s="33">
        <f>K119+L119</f>
        <v>50</v>
      </c>
      <c r="N119" s="34">
        <f>COUNTA(D119,F119,H119)</f>
        <v>1</v>
      </c>
      <c r="O119" s="35">
        <f>N119*10</f>
        <v>10</v>
      </c>
      <c r="P119" s="35">
        <f>E119+G119+I119</f>
        <v>40</v>
      </c>
      <c r="Q119" s="35">
        <f>O119+P119</f>
        <v>50</v>
      </c>
      <c r="R119" s="36">
        <f>Q119</f>
        <v>50</v>
      </c>
      <c r="S119" s="36">
        <f>N119</f>
        <v>1</v>
      </c>
    </row>
    <row r="120" spans="1:19" s="27" customFormat="1" ht="20.100000000000001" customHeight="1" x14ac:dyDescent="0.2">
      <c r="A120" s="28" t="s">
        <v>67</v>
      </c>
      <c r="B120" s="28" t="s">
        <v>340</v>
      </c>
      <c r="C120" s="29" t="s">
        <v>50</v>
      </c>
      <c r="D120" s="30">
        <v>5</v>
      </c>
      <c r="E120" s="31" t="str">
        <f>IF(D120=1,"50",IF(D120=2,"40",IF(D120=3,"30",IF(D120=4,"20",IF(D120=5,"10",IF(D120="","0"))))))</f>
        <v>10</v>
      </c>
      <c r="F120" s="41">
        <v>4</v>
      </c>
      <c r="G120" s="31" t="str">
        <f>IF(F120=1,"50",IF(F120=2,"40",IF(F120=3,"30",IF(F120=4,"20",IF(F120=5,"10",IF(F120="","0"))))))</f>
        <v>20</v>
      </c>
      <c r="H120" s="30"/>
      <c r="I120" s="31" t="str">
        <f>IF(H120=1,"50",IF(H120=2,"40",IF(H120=3,"30",IF(H120=4,"20",IF(H120=5,"10",IF(H120="","0"))))))</f>
        <v>0</v>
      </c>
      <c r="J120" s="32">
        <f>COUNTA(D120,F120,H120)</f>
        <v>2</v>
      </c>
      <c r="K120" s="32">
        <f>J120*10</f>
        <v>20</v>
      </c>
      <c r="L120" s="33">
        <f>E120+G120+I120</f>
        <v>30</v>
      </c>
      <c r="M120" s="33">
        <f>K120+L120</f>
        <v>50</v>
      </c>
      <c r="N120" s="34">
        <f>COUNTA(D120,F120,H120)</f>
        <v>2</v>
      </c>
      <c r="O120" s="35">
        <f>N120*10</f>
        <v>20</v>
      </c>
      <c r="P120" s="35">
        <f>E120+G120+I120</f>
        <v>30</v>
      </c>
      <c r="Q120" s="35">
        <f>O120+P120</f>
        <v>50</v>
      </c>
      <c r="R120" s="36">
        <f>Q120</f>
        <v>50</v>
      </c>
      <c r="S120" s="36">
        <f>N120</f>
        <v>2</v>
      </c>
    </row>
    <row r="121" spans="1:19" s="27" customFormat="1" ht="20.100000000000001" customHeight="1" x14ac:dyDescent="0.2">
      <c r="A121" s="28" t="s">
        <v>304</v>
      </c>
      <c r="B121" s="28" t="s">
        <v>305</v>
      </c>
      <c r="C121" s="29" t="s">
        <v>43</v>
      </c>
      <c r="D121" s="30">
        <v>2</v>
      </c>
      <c r="E121" s="31" t="str">
        <f>IF(D121=1,"50",IF(D121=2,"40",IF(D121=3,"30",IF(D121=4,"20",IF(D121=5,"10",IF(D121="","0"))))))</f>
        <v>40</v>
      </c>
      <c r="F121" s="41"/>
      <c r="G121" s="31" t="str">
        <f>IF(F121=1,"50",IF(F121=2,"40",IF(F121=3,"30",IF(F121=4,"20",IF(F121=5,"10",IF(F121="","0"))))))</f>
        <v>0</v>
      </c>
      <c r="H121" s="30"/>
      <c r="I121" s="31" t="str">
        <f>IF(H121=1,"50",IF(H121=2,"40",IF(H121=3,"30",IF(H121=4,"20",IF(H121=5,"10",IF(H121="","0"))))))</f>
        <v>0</v>
      </c>
      <c r="J121" s="32">
        <f>COUNTA(D121,F121,H121)</f>
        <v>1</v>
      </c>
      <c r="K121" s="32">
        <f>J121*10</f>
        <v>10</v>
      </c>
      <c r="L121" s="33">
        <f>E121+G121+I121</f>
        <v>40</v>
      </c>
      <c r="M121" s="33">
        <f>K121+L121</f>
        <v>50</v>
      </c>
      <c r="N121" s="34">
        <f>COUNTA(D121,F121,H121)</f>
        <v>1</v>
      </c>
      <c r="O121" s="35">
        <f>N121*10</f>
        <v>10</v>
      </c>
      <c r="P121" s="35">
        <f>E121+G121+I121</f>
        <v>40</v>
      </c>
      <c r="Q121" s="35">
        <f>O121+P121</f>
        <v>50</v>
      </c>
      <c r="R121" s="36">
        <f>Q121</f>
        <v>50</v>
      </c>
      <c r="S121" s="36">
        <f>N121</f>
        <v>1</v>
      </c>
    </row>
    <row r="122" spans="1:19" s="27" customFormat="1" ht="20.100000000000001" customHeight="1" x14ac:dyDescent="0.2">
      <c r="A122" s="28" t="s">
        <v>291</v>
      </c>
      <c r="B122" s="28" t="s">
        <v>292</v>
      </c>
      <c r="C122" s="29" t="s">
        <v>43</v>
      </c>
      <c r="D122" s="30">
        <v>2</v>
      </c>
      <c r="E122" s="31" t="str">
        <f>IF(D122=1,"50",IF(D122=2,"40",IF(D122=3,"30",IF(D122=4,"20",IF(D122=5,"10",IF(D122="","0"))))))</f>
        <v>40</v>
      </c>
      <c r="F122" s="41"/>
      <c r="G122" s="31" t="str">
        <f>IF(F122=1,"50",IF(F122=2,"40",IF(F122=3,"30",IF(F122=4,"20",IF(F122=5,"10",IF(F122="","0"))))))</f>
        <v>0</v>
      </c>
      <c r="H122" s="30"/>
      <c r="I122" s="31" t="str">
        <f>IF(H122=1,"50",IF(H122=2,"40",IF(H122=3,"30",IF(H122=4,"20",IF(H122=5,"10",IF(H122="","0"))))))</f>
        <v>0</v>
      </c>
      <c r="J122" s="32">
        <f>COUNTA(D122,F122,H122)</f>
        <v>1</v>
      </c>
      <c r="K122" s="32">
        <f>J122*10</f>
        <v>10</v>
      </c>
      <c r="L122" s="33">
        <f>E122+G122+I122</f>
        <v>40</v>
      </c>
      <c r="M122" s="33">
        <f>K122+L122</f>
        <v>50</v>
      </c>
      <c r="N122" s="34">
        <f>COUNTA(D122,F122,H122)</f>
        <v>1</v>
      </c>
      <c r="O122" s="35">
        <f>N122*10</f>
        <v>10</v>
      </c>
      <c r="P122" s="35">
        <f>E122+G122+I122</f>
        <v>40</v>
      </c>
      <c r="Q122" s="35">
        <f>O122+P122</f>
        <v>50</v>
      </c>
      <c r="R122" s="36">
        <f>Q122</f>
        <v>50</v>
      </c>
      <c r="S122" s="36">
        <f>N122</f>
        <v>1</v>
      </c>
    </row>
    <row r="123" spans="1:19" s="27" customFormat="1" ht="20.100000000000001" customHeight="1" x14ac:dyDescent="0.2">
      <c r="A123" s="28"/>
      <c r="B123" s="28" t="s">
        <v>574</v>
      </c>
      <c r="C123" s="29" t="s">
        <v>236</v>
      </c>
      <c r="D123" s="30"/>
      <c r="E123" s="31" t="str">
        <f>IF(D123=1,"50",IF(D123=2,"40",IF(D123=3,"30",IF(D123=4,"20",IF(D123=5,"10",IF(D123="","0"))))))</f>
        <v>0</v>
      </c>
      <c r="F123" s="41"/>
      <c r="G123" s="31" t="str">
        <f>IF(F123=1,"50",IF(F123=2,"40",IF(F123=3,"30",IF(F123=4,"20",IF(F123=5,"10",IF(F123="","0"))))))</f>
        <v>0</v>
      </c>
      <c r="H123" s="30">
        <v>2</v>
      </c>
      <c r="I123" s="31" t="str">
        <f>IF(H123=1,"50",IF(H123=2,"40",IF(H123=3,"30",IF(H123=4,"20",IF(H123=5,"10",IF(H123="","0"))))))</f>
        <v>40</v>
      </c>
      <c r="J123" s="32">
        <f>COUNTA(D123,F123,H123)</f>
        <v>1</v>
      </c>
      <c r="K123" s="32">
        <f>J123*10</f>
        <v>10</v>
      </c>
      <c r="L123" s="33">
        <f>E123+G123+I123</f>
        <v>40</v>
      </c>
      <c r="M123" s="33">
        <f>K123+L123</f>
        <v>50</v>
      </c>
      <c r="N123" s="34">
        <f>COUNTA(D123,F123,H123)</f>
        <v>1</v>
      </c>
      <c r="O123" s="35">
        <f>N123*10</f>
        <v>10</v>
      </c>
      <c r="P123" s="35">
        <f>E123+G123+I123</f>
        <v>40</v>
      </c>
      <c r="Q123" s="35">
        <f>O123+P123</f>
        <v>50</v>
      </c>
      <c r="R123" s="36">
        <f>Q123</f>
        <v>50</v>
      </c>
      <c r="S123" s="36">
        <f>N123</f>
        <v>1</v>
      </c>
    </row>
    <row r="124" spans="1:19" s="27" customFormat="1" ht="20.100000000000001" customHeight="1" x14ac:dyDescent="0.2">
      <c r="A124" s="28" t="s">
        <v>83</v>
      </c>
      <c r="B124" s="28" t="s">
        <v>423</v>
      </c>
      <c r="C124" s="29" t="s">
        <v>55</v>
      </c>
      <c r="D124" s="30"/>
      <c r="E124" s="31" t="str">
        <f>IF(D124=1,"50",IF(D124=2,"40",IF(D124=3,"30",IF(D124=4,"20",IF(D124=5,"10",IF(D124="","0"))))))</f>
        <v>0</v>
      </c>
      <c r="F124" s="41">
        <v>2</v>
      </c>
      <c r="G124" s="31" t="str">
        <f>IF(F124=1,"50",IF(F124=2,"40",IF(F124=3,"30",IF(F124=4,"20",IF(F124=5,"10",IF(F124="","0"))))))</f>
        <v>40</v>
      </c>
      <c r="H124" s="30"/>
      <c r="I124" s="31" t="str">
        <f>IF(H124=1,"50",IF(H124=2,"40",IF(H124=3,"30",IF(H124=4,"20",IF(H124=5,"10",IF(H124="","0"))))))</f>
        <v>0</v>
      </c>
      <c r="J124" s="32">
        <f>COUNTA(D124,F124,H124)</f>
        <v>1</v>
      </c>
      <c r="K124" s="32">
        <f>J124*10</f>
        <v>10</v>
      </c>
      <c r="L124" s="33">
        <f>E124+G124+I124</f>
        <v>40</v>
      </c>
      <c r="M124" s="33">
        <f>K124+L124</f>
        <v>50</v>
      </c>
      <c r="N124" s="34">
        <f>COUNTA(D124,F124,H124)</f>
        <v>1</v>
      </c>
      <c r="O124" s="35">
        <f>N124*10</f>
        <v>10</v>
      </c>
      <c r="P124" s="35">
        <f>E124+G124+I124</f>
        <v>40</v>
      </c>
      <c r="Q124" s="35">
        <f>O124+P124</f>
        <v>50</v>
      </c>
      <c r="R124" s="36">
        <f>Q124</f>
        <v>50</v>
      </c>
      <c r="S124" s="36">
        <f>N124</f>
        <v>1</v>
      </c>
    </row>
    <row r="125" spans="1:19" s="27" customFormat="1" ht="20.100000000000001" customHeight="1" x14ac:dyDescent="0.2">
      <c r="A125" s="28" t="s">
        <v>349</v>
      </c>
      <c r="B125" s="28" t="s">
        <v>350</v>
      </c>
      <c r="C125" s="29" t="s">
        <v>351</v>
      </c>
      <c r="D125" s="30">
        <v>2</v>
      </c>
      <c r="E125" s="31" t="str">
        <f>IF(D125=1,"50",IF(D125=2,"40",IF(D125=3,"30",IF(D125=4,"20",IF(D125=5,"10",IF(D125="","0"))))))</f>
        <v>40</v>
      </c>
      <c r="F125" s="41"/>
      <c r="G125" s="31" t="str">
        <f>IF(F125=1,"50",IF(F125=2,"40",IF(F125=3,"30",IF(F125=4,"20",IF(F125=5,"10",IF(F125="","0"))))))</f>
        <v>0</v>
      </c>
      <c r="H125" s="30"/>
      <c r="I125" s="31" t="str">
        <f>IF(H125=1,"50",IF(H125=2,"40",IF(H125=3,"30",IF(H125=4,"20",IF(H125=5,"10",IF(H125="","0"))))))</f>
        <v>0</v>
      </c>
      <c r="J125" s="32">
        <f>COUNTA(D125,F125,H125)</f>
        <v>1</v>
      </c>
      <c r="K125" s="32">
        <f>J125*10</f>
        <v>10</v>
      </c>
      <c r="L125" s="33">
        <f>E125+G125+I125</f>
        <v>40</v>
      </c>
      <c r="M125" s="33">
        <f>K125+L125</f>
        <v>50</v>
      </c>
      <c r="N125" s="34">
        <f>COUNTA(D125,F125,H125)</f>
        <v>1</v>
      </c>
      <c r="O125" s="35">
        <f>N125*10</f>
        <v>10</v>
      </c>
      <c r="P125" s="35">
        <f>E125+G125+I125</f>
        <v>40</v>
      </c>
      <c r="Q125" s="35">
        <f>O125+P125</f>
        <v>50</v>
      </c>
      <c r="R125" s="36">
        <f>Q125</f>
        <v>50</v>
      </c>
      <c r="S125" s="36">
        <f>N125</f>
        <v>1</v>
      </c>
    </row>
    <row r="126" spans="1:19" s="27" customFormat="1" ht="20.100000000000001" customHeight="1" x14ac:dyDescent="0.2">
      <c r="A126" s="28" t="s">
        <v>18</v>
      </c>
      <c r="B126" s="28" t="s">
        <v>389</v>
      </c>
      <c r="C126" s="29" t="s">
        <v>21</v>
      </c>
      <c r="D126" s="30"/>
      <c r="E126" s="31" t="str">
        <f>IF(D126=1,"50",IF(D126=2,"40",IF(D126=3,"30",IF(D126=4,"20",IF(D126=5,"10",IF(D126="","0"))))))</f>
        <v>0</v>
      </c>
      <c r="F126" s="41">
        <v>3</v>
      </c>
      <c r="G126" s="31" t="str">
        <f>IF(F126=1,"50",IF(F126=2,"40",IF(F126=3,"30",IF(F126=4,"20",IF(F126=5,"10",IF(F126="","0"))))))</f>
        <v>30</v>
      </c>
      <c r="H126" s="30"/>
      <c r="I126" s="31" t="str">
        <f>IF(H126=1,"50",IF(H126=2,"40",IF(H126=3,"30",IF(H126=4,"20",IF(H126=5,"10",IF(H126="","0"))))))</f>
        <v>0</v>
      </c>
      <c r="J126" s="32">
        <f>COUNTA(D126,F126,H126)</f>
        <v>1</v>
      </c>
      <c r="K126" s="32">
        <f>J126*10</f>
        <v>10</v>
      </c>
      <c r="L126" s="33">
        <f>E126+G126+I126</f>
        <v>30</v>
      </c>
      <c r="M126" s="33">
        <f>K126+L126</f>
        <v>40</v>
      </c>
      <c r="N126" s="34">
        <f>COUNTA(D126,F126,H126)</f>
        <v>1</v>
      </c>
      <c r="O126" s="35">
        <f>N126*10</f>
        <v>10</v>
      </c>
      <c r="P126" s="35">
        <f>E126+G126+I126</f>
        <v>30</v>
      </c>
      <c r="Q126" s="35">
        <f>O126+P126</f>
        <v>40</v>
      </c>
      <c r="R126" s="36">
        <f>Q126</f>
        <v>40</v>
      </c>
      <c r="S126" s="36">
        <f>N126</f>
        <v>1</v>
      </c>
    </row>
    <row r="127" spans="1:19" s="27" customFormat="1" ht="20.100000000000001" customHeight="1" x14ac:dyDescent="0.2">
      <c r="A127" s="28" t="s">
        <v>26</v>
      </c>
      <c r="B127" s="28" t="s">
        <v>343</v>
      </c>
      <c r="C127" s="29" t="s">
        <v>29</v>
      </c>
      <c r="D127" s="30">
        <v>5</v>
      </c>
      <c r="E127" s="31" t="str">
        <f>IF(D127=1,"50",IF(D127=2,"40",IF(D127=3,"30",IF(D127=4,"20",IF(D127=5,"10",IF(D127="","0"))))))</f>
        <v>10</v>
      </c>
      <c r="F127" s="41">
        <v>5</v>
      </c>
      <c r="G127" s="31" t="str">
        <f>IF(F127=1,"50",IF(F127=2,"40",IF(F127=3,"30",IF(F127=4,"20",IF(F127=5,"10",IF(F127="","0"))))))</f>
        <v>10</v>
      </c>
      <c r="H127" s="30"/>
      <c r="I127" s="31" t="str">
        <f>IF(H127=1,"50",IF(H127=2,"40",IF(H127=3,"30",IF(H127=4,"20",IF(H127=5,"10",IF(H127="","0"))))))</f>
        <v>0</v>
      </c>
      <c r="J127" s="32">
        <f>COUNTA(D127,F127,H127)</f>
        <v>2</v>
      </c>
      <c r="K127" s="32">
        <f>J127*10</f>
        <v>20</v>
      </c>
      <c r="L127" s="33">
        <f>E127+G127+I127</f>
        <v>20</v>
      </c>
      <c r="M127" s="33">
        <f>K127+L127</f>
        <v>40</v>
      </c>
      <c r="N127" s="34">
        <f>COUNTA(D127,F127,H127)</f>
        <v>2</v>
      </c>
      <c r="O127" s="35">
        <f>N127*10</f>
        <v>20</v>
      </c>
      <c r="P127" s="35">
        <f>E127+G127+I127</f>
        <v>20</v>
      </c>
      <c r="Q127" s="35">
        <f>O127+P127</f>
        <v>40</v>
      </c>
      <c r="R127" s="36">
        <f>Q127</f>
        <v>40</v>
      </c>
      <c r="S127" s="36">
        <f>N127</f>
        <v>2</v>
      </c>
    </row>
    <row r="128" spans="1:19" s="27" customFormat="1" ht="20.100000000000001" customHeight="1" x14ac:dyDescent="0.25">
      <c r="A128" s="39" t="s">
        <v>40</v>
      </c>
      <c r="B128" s="39" t="s">
        <v>394</v>
      </c>
      <c r="C128" s="40" t="s">
        <v>21</v>
      </c>
      <c r="D128" s="30"/>
      <c r="E128" s="31" t="str">
        <f>IF(D128=1,"50",IF(D128=2,"40",IF(D128=3,"30",IF(D128=4,"20",IF(D128=5,"10",IF(D128="","0"))))))</f>
        <v>0</v>
      </c>
      <c r="F128" s="41">
        <v>3</v>
      </c>
      <c r="G128" s="31" t="str">
        <f>IF(F128=1,"50",IF(F128=2,"40",IF(F128=3,"30",IF(F128=4,"20",IF(F128=5,"10",IF(F128="","0"))))))</f>
        <v>30</v>
      </c>
      <c r="H128" s="30"/>
      <c r="I128" s="31" t="str">
        <f>IF(H128=1,"50",IF(H128=2,"40",IF(H128=3,"30",IF(H128=4,"20",IF(H128=5,"10",IF(H128="","0"))))))</f>
        <v>0</v>
      </c>
      <c r="J128" s="32">
        <f>COUNTA(D128,F128,H128)</f>
        <v>1</v>
      </c>
      <c r="K128" s="32">
        <f>J128*10</f>
        <v>10</v>
      </c>
      <c r="L128" s="33">
        <f>E128+G128+I128</f>
        <v>30</v>
      </c>
      <c r="M128" s="33">
        <f>K128+L128</f>
        <v>40</v>
      </c>
      <c r="N128" s="34">
        <f>COUNTA(D128,F128,H128)</f>
        <v>1</v>
      </c>
      <c r="O128" s="35">
        <f>N128*10</f>
        <v>10</v>
      </c>
      <c r="P128" s="35">
        <f>E128+G128+I128</f>
        <v>30</v>
      </c>
      <c r="Q128" s="35">
        <f>O128+P128</f>
        <v>40</v>
      </c>
      <c r="R128" s="36">
        <f>Q128</f>
        <v>40</v>
      </c>
      <c r="S128" s="36">
        <f>N128</f>
        <v>1</v>
      </c>
    </row>
    <row r="129" spans="1:19" s="27" customFormat="1" ht="20.100000000000001" customHeight="1" x14ac:dyDescent="0.2">
      <c r="A129" s="28" t="s">
        <v>301</v>
      </c>
      <c r="B129" s="28" t="s">
        <v>302</v>
      </c>
      <c r="C129" s="29" t="s">
        <v>43</v>
      </c>
      <c r="D129" s="30">
        <v>3</v>
      </c>
      <c r="E129" s="31" t="str">
        <f>IF(D129=1,"50",IF(D129=2,"40",IF(D129=3,"30",IF(D129=4,"20",IF(D129=5,"10",IF(D129="","0"))))))</f>
        <v>30</v>
      </c>
      <c r="F129" s="41"/>
      <c r="G129" s="31" t="str">
        <f>IF(F129=1,"50",IF(F129=2,"40",IF(F129=3,"30",IF(F129=4,"20",IF(F129=5,"10",IF(F129="","0"))))))</f>
        <v>0</v>
      </c>
      <c r="H129" s="30"/>
      <c r="I129" s="31" t="str">
        <f>IF(H129=1,"50",IF(H129=2,"40",IF(H129=3,"30",IF(H129=4,"20",IF(H129=5,"10",IF(H129="","0"))))))</f>
        <v>0</v>
      </c>
      <c r="J129" s="32">
        <f>COUNTA(D129,F129,H129)</f>
        <v>1</v>
      </c>
      <c r="K129" s="32">
        <f>J129*10</f>
        <v>10</v>
      </c>
      <c r="L129" s="33">
        <f>E129+G129+I129</f>
        <v>30</v>
      </c>
      <c r="M129" s="33">
        <f>K129+L129</f>
        <v>40</v>
      </c>
      <c r="N129" s="34">
        <f>COUNTA(D129,F129,H129)</f>
        <v>1</v>
      </c>
      <c r="O129" s="35">
        <f>N129*10</f>
        <v>10</v>
      </c>
      <c r="P129" s="35">
        <f>E129+G129+I129</f>
        <v>30</v>
      </c>
      <c r="Q129" s="35">
        <f>O129+P129</f>
        <v>40</v>
      </c>
      <c r="R129" s="36">
        <f>Q129</f>
        <v>40</v>
      </c>
      <c r="S129" s="36">
        <f>N129</f>
        <v>1</v>
      </c>
    </row>
    <row r="130" spans="1:19" s="27" customFormat="1" ht="20.100000000000001" customHeight="1" x14ac:dyDescent="0.2">
      <c r="A130" s="28"/>
      <c r="B130" s="28" t="s">
        <v>558</v>
      </c>
      <c r="C130" s="29" t="s">
        <v>559</v>
      </c>
      <c r="D130" s="30"/>
      <c r="E130" s="31"/>
      <c r="F130" s="41"/>
      <c r="G130" s="31" t="str">
        <f>IF(F130=1,"50",IF(F130=2,"40",IF(F130=3,"30",IF(F130=4,"20",IF(F130=5,"10",IF(F130="","0"))))))</f>
        <v>0</v>
      </c>
      <c r="H130" s="30">
        <v>3</v>
      </c>
      <c r="I130" s="31" t="str">
        <f>IF(H130=1,"50",IF(H130=2,"40",IF(H130=3,"30",IF(H130=4,"20",IF(H130=5,"10",IF(H130="","0"))))))</f>
        <v>30</v>
      </c>
      <c r="J130" s="32">
        <f>COUNTA(D130,F130,H130)</f>
        <v>1</v>
      </c>
      <c r="K130" s="32">
        <f>J130*10</f>
        <v>10</v>
      </c>
      <c r="L130" s="33">
        <f>E130+G130+I130</f>
        <v>30</v>
      </c>
      <c r="M130" s="33">
        <f>K130+L130</f>
        <v>40</v>
      </c>
      <c r="N130" s="34">
        <f>COUNTA(D130,F130,H130)</f>
        <v>1</v>
      </c>
      <c r="O130" s="35">
        <f>N130*10</f>
        <v>10</v>
      </c>
      <c r="P130" s="35">
        <f>E130+G130+I130</f>
        <v>30</v>
      </c>
      <c r="Q130" s="35">
        <f>O130+P130</f>
        <v>40</v>
      </c>
      <c r="R130" s="36">
        <f>Q130</f>
        <v>40</v>
      </c>
      <c r="S130" s="36">
        <f>N130</f>
        <v>1</v>
      </c>
    </row>
    <row r="131" spans="1:19" s="27" customFormat="1" ht="20.100000000000001" customHeight="1" x14ac:dyDescent="0.2">
      <c r="A131" s="28"/>
      <c r="B131" s="28" t="s">
        <v>565</v>
      </c>
      <c r="C131" s="29" t="s">
        <v>566</v>
      </c>
      <c r="D131" s="30"/>
      <c r="E131" s="31" t="str">
        <f>IF(D131=1,"50",IF(D131=2,"40",IF(D131=3,"30",IF(D131=4,"20",IF(D131=5,"10",IF(D131="","0"))))))</f>
        <v>0</v>
      </c>
      <c r="F131" s="41"/>
      <c r="G131" s="31" t="str">
        <f>IF(F131=1,"50",IF(F131=2,"40",IF(F131=3,"30",IF(F131=4,"20",IF(F131=5,"10",IF(F131="","0"))))))</f>
        <v>0</v>
      </c>
      <c r="H131" s="30">
        <v>3</v>
      </c>
      <c r="I131" s="31" t="str">
        <f>IF(H131=1,"50",IF(H131=2,"40",IF(H131=3,"30",IF(H131=4,"20",IF(H131=5,"10",IF(H131="","0"))))))</f>
        <v>30</v>
      </c>
      <c r="J131" s="32">
        <f>COUNTA(D131,F131,H131)</f>
        <v>1</v>
      </c>
      <c r="K131" s="32">
        <f>J131*10</f>
        <v>10</v>
      </c>
      <c r="L131" s="33">
        <f>E131+G131+I131</f>
        <v>30</v>
      </c>
      <c r="M131" s="33">
        <f>K131+L131</f>
        <v>40</v>
      </c>
      <c r="N131" s="34">
        <f>COUNTA(D131,F131,H131)</f>
        <v>1</v>
      </c>
      <c r="O131" s="35">
        <f>N131*10</f>
        <v>10</v>
      </c>
      <c r="P131" s="35">
        <f>E131+G131+I131</f>
        <v>30</v>
      </c>
      <c r="Q131" s="35">
        <f>O131+P131</f>
        <v>40</v>
      </c>
      <c r="R131" s="36">
        <f>Q131</f>
        <v>40</v>
      </c>
      <c r="S131" s="36">
        <f>N131</f>
        <v>1</v>
      </c>
    </row>
    <row r="132" spans="1:19" s="27" customFormat="1" ht="20.100000000000001" customHeight="1" x14ac:dyDescent="0.2">
      <c r="A132" s="28" t="s">
        <v>361</v>
      </c>
      <c r="B132" s="28" t="s">
        <v>362</v>
      </c>
      <c r="C132" s="29" t="s">
        <v>79</v>
      </c>
      <c r="D132" s="30">
        <v>3</v>
      </c>
      <c r="E132" s="31" t="str">
        <f>IF(D132=1,"50",IF(D132=2,"40",IF(D132=3,"30",IF(D132=4,"20",IF(D132=5,"10",IF(D132="","0"))))))</f>
        <v>30</v>
      </c>
      <c r="F132" s="41"/>
      <c r="G132" s="31" t="str">
        <f>IF(F132=1,"50",IF(F132=2,"40",IF(F132=3,"30",IF(F132=4,"20",IF(F132=5,"10",IF(F132="","0"))))))</f>
        <v>0</v>
      </c>
      <c r="H132" s="30"/>
      <c r="I132" s="31" t="str">
        <f>IF(H132=1,"50",IF(H132=2,"40",IF(H132=3,"30",IF(H132=4,"20",IF(H132=5,"10",IF(H132="","0"))))))</f>
        <v>0</v>
      </c>
      <c r="J132" s="32">
        <f>COUNTA(D132,F132,H132)</f>
        <v>1</v>
      </c>
      <c r="K132" s="32">
        <f>J132*10</f>
        <v>10</v>
      </c>
      <c r="L132" s="33">
        <f>E132+G132+I132</f>
        <v>30</v>
      </c>
      <c r="M132" s="33">
        <f>K132+L132</f>
        <v>40</v>
      </c>
      <c r="N132" s="34">
        <f>COUNTA(D132,F132,H132)</f>
        <v>1</v>
      </c>
      <c r="O132" s="35">
        <f>N132*10</f>
        <v>10</v>
      </c>
      <c r="P132" s="35">
        <f>E132+G132+I132</f>
        <v>30</v>
      </c>
      <c r="Q132" s="35">
        <f>O132+P132</f>
        <v>40</v>
      </c>
      <c r="R132" s="36">
        <f>Q132</f>
        <v>40</v>
      </c>
      <c r="S132" s="36">
        <f>N132</f>
        <v>1</v>
      </c>
    </row>
    <row r="133" spans="1:19" s="27" customFormat="1" ht="20.100000000000001" customHeight="1" x14ac:dyDescent="0.2">
      <c r="A133" s="28" t="s">
        <v>169</v>
      </c>
      <c r="B133" s="28" t="s">
        <v>501</v>
      </c>
      <c r="C133" s="29" t="s">
        <v>77</v>
      </c>
      <c r="D133" s="30"/>
      <c r="E133" s="31" t="str">
        <f>IF(D133=1,"50",IF(D133=2,"40",IF(D133=3,"30",IF(D133=4,"20",IF(D133=5,"10",IF(D133="","0"))))))</f>
        <v>0</v>
      </c>
      <c r="F133" s="41">
        <v>3</v>
      </c>
      <c r="G133" s="31" t="str">
        <f>IF(F133=1,"50",IF(F133=2,"40",IF(F133=3,"30",IF(F133=4,"20",IF(F133=5,"10",IF(F133="","0"))))))</f>
        <v>30</v>
      </c>
      <c r="H133" s="30"/>
      <c r="I133" s="31" t="str">
        <f>IF(H133=1,"50",IF(H133=2,"40",IF(H133=3,"30",IF(H133=4,"20",IF(H133=5,"10",IF(H133="","0"))))))</f>
        <v>0</v>
      </c>
      <c r="J133" s="32">
        <f>COUNTA(D133,F133,H133)</f>
        <v>1</v>
      </c>
      <c r="K133" s="32">
        <f>J133*10</f>
        <v>10</v>
      </c>
      <c r="L133" s="33">
        <f>E133+G133+I133</f>
        <v>30</v>
      </c>
      <c r="M133" s="33">
        <f>K133+L133</f>
        <v>40</v>
      </c>
      <c r="N133" s="34">
        <f>COUNTA(D133,F133,H133)</f>
        <v>1</v>
      </c>
      <c r="O133" s="35">
        <f>N133*10</f>
        <v>10</v>
      </c>
      <c r="P133" s="35">
        <f>E133+G133+I133</f>
        <v>30</v>
      </c>
      <c r="Q133" s="35">
        <f>O133+P133</f>
        <v>40</v>
      </c>
      <c r="R133" s="36">
        <f>Q133</f>
        <v>40</v>
      </c>
      <c r="S133" s="36">
        <f>N133</f>
        <v>1</v>
      </c>
    </row>
    <row r="134" spans="1:19" s="27" customFormat="1" ht="20.100000000000001" customHeight="1" x14ac:dyDescent="0.2">
      <c r="A134" s="28"/>
      <c r="B134" s="28" t="s">
        <v>567</v>
      </c>
      <c r="C134" s="29" t="s">
        <v>559</v>
      </c>
      <c r="D134" s="30"/>
      <c r="E134" s="31" t="str">
        <f>IF(D134=1,"50",IF(D134=2,"40",IF(D134=3,"30",IF(D134=4,"20",IF(D134=5,"10",IF(D134="","0"))))))</f>
        <v>0</v>
      </c>
      <c r="F134" s="41"/>
      <c r="G134" s="31" t="str">
        <f>IF(F134=1,"50",IF(F134=2,"40",IF(F134=3,"30",IF(F134=4,"20",IF(F134=5,"10",IF(F134="","0"))))))</f>
        <v>0</v>
      </c>
      <c r="H134" s="30">
        <v>3</v>
      </c>
      <c r="I134" s="31" t="str">
        <f>IF(H134=1,"50",IF(H134=2,"40",IF(H134=3,"30",IF(H134=4,"20",IF(H134=5,"10",IF(H134="","0"))))))</f>
        <v>30</v>
      </c>
      <c r="J134" s="32">
        <f>COUNTA(D134,F134,H134)</f>
        <v>1</v>
      </c>
      <c r="K134" s="32">
        <f>J134*10</f>
        <v>10</v>
      </c>
      <c r="L134" s="33">
        <f>E134+G134+I134</f>
        <v>30</v>
      </c>
      <c r="M134" s="33">
        <f>K134+L134</f>
        <v>40</v>
      </c>
      <c r="N134" s="34">
        <f>COUNTA(D134,F134,H134)</f>
        <v>1</v>
      </c>
      <c r="O134" s="35">
        <f>N134*10</f>
        <v>10</v>
      </c>
      <c r="P134" s="35">
        <f>E134+G134+I134</f>
        <v>30</v>
      </c>
      <c r="Q134" s="35">
        <f>O134+P134</f>
        <v>40</v>
      </c>
      <c r="R134" s="36">
        <f>Q134</f>
        <v>40</v>
      </c>
      <c r="S134" s="36">
        <f>N134</f>
        <v>1</v>
      </c>
    </row>
    <row r="135" spans="1:19" s="27" customFormat="1" ht="20.100000000000001" customHeight="1" x14ac:dyDescent="0.2">
      <c r="A135" s="28" t="s">
        <v>287</v>
      </c>
      <c r="B135" s="28" t="s">
        <v>288</v>
      </c>
      <c r="C135" s="29" t="s">
        <v>58</v>
      </c>
      <c r="D135" s="30">
        <v>3</v>
      </c>
      <c r="E135" s="31" t="str">
        <f>IF(D135=1,"50",IF(D135=2,"40",IF(D135=3,"30",IF(D135=4,"20",IF(D135=5,"10",IF(D135="","0"))))))</f>
        <v>30</v>
      </c>
      <c r="F135" s="41"/>
      <c r="G135" s="31" t="str">
        <f>IF(F135=1,"50",IF(F135=2,"40",IF(F135=3,"30",IF(F135=4,"20",IF(F135=5,"10",IF(F135="","0"))))))</f>
        <v>0</v>
      </c>
      <c r="H135" s="30"/>
      <c r="I135" s="31" t="str">
        <f>IF(H135=1,"50",IF(H135=2,"40",IF(H135=3,"30",IF(H135=4,"20",IF(H135=5,"10",IF(H135="","0"))))))</f>
        <v>0</v>
      </c>
      <c r="J135" s="32">
        <f>COUNTA(D135,F135,H135)</f>
        <v>1</v>
      </c>
      <c r="K135" s="32">
        <f>J135*10</f>
        <v>10</v>
      </c>
      <c r="L135" s="33">
        <f>E135+G135+I135</f>
        <v>30</v>
      </c>
      <c r="M135" s="33">
        <f>K135+L135</f>
        <v>40</v>
      </c>
      <c r="N135" s="34">
        <f>COUNTA(D135,F135,H135)</f>
        <v>1</v>
      </c>
      <c r="O135" s="35">
        <f>N135*10</f>
        <v>10</v>
      </c>
      <c r="P135" s="35">
        <f>E135+G135+I135</f>
        <v>30</v>
      </c>
      <c r="Q135" s="35">
        <f>O135+P135</f>
        <v>40</v>
      </c>
      <c r="R135" s="36">
        <f>Q135</f>
        <v>40</v>
      </c>
      <c r="S135" s="36">
        <f>N135</f>
        <v>1</v>
      </c>
    </row>
    <row r="136" spans="1:19" s="27" customFormat="1" ht="20.100000000000001" customHeight="1" x14ac:dyDescent="0.2">
      <c r="A136" s="28" t="s">
        <v>184</v>
      </c>
      <c r="B136" s="28" t="s">
        <v>515</v>
      </c>
      <c r="C136" s="29" t="s">
        <v>55</v>
      </c>
      <c r="D136" s="30"/>
      <c r="E136" s="31" t="str">
        <f>IF(D136=1,"50",IF(D136=2,"40",IF(D136=3,"30",IF(D136=4,"20",IF(D136=5,"10",IF(D136="","0"))))))</f>
        <v>0</v>
      </c>
      <c r="F136" s="41">
        <v>3</v>
      </c>
      <c r="G136" s="31" t="str">
        <f>IF(F136=1,"50",IF(F136=2,"40",IF(F136=3,"30",IF(F136=4,"20",IF(F136=5,"10",IF(F136="","0"))))))</f>
        <v>30</v>
      </c>
      <c r="H136" s="30"/>
      <c r="I136" s="31" t="str">
        <f>IF(H136=1,"50",IF(H136=2,"40",IF(H136=3,"30",IF(H136=4,"20",IF(H136=5,"10",IF(H136="","0"))))))</f>
        <v>0</v>
      </c>
      <c r="J136" s="32">
        <f>COUNTA(D136,F136,H136)</f>
        <v>1</v>
      </c>
      <c r="K136" s="32">
        <f>J136*10</f>
        <v>10</v>
      </c>
      <c r="L136" s="33">
        <f>E136+G136+I136</f>
        <v>30</v>
      </c>
      <c r="M136" s="33">
        <f>K136+L136</f>
        <v>40</v>
      </c>
      <c r="N136" s="34">
        <f>COUNTA(D136,F136,H136)</f>
        <v>1</v>
      </c>
      <c r="O136" s="35">
        <f>N136*10</f>
        <v>10</v>
      </c>
      <c r="P136" s="35">
        <f>E136+G136+I136</f>
        <v>30</v>
      </c>
      <c r="Q136" s="35">
        <f>O136+P136</f>
        <v>40</v>
      </c>
      <c r="R136" s="36">
        <f>Q136</f>
        <v>40</v>
      </c>
      <c r="S136" s="36">
        <f>N136</f>
        <v>1</v>
      </c>
    </row>
    <row r="137" spans="1:19" s="27" customFormat="1" ht="20.100000000000001" customHeight="1" x14ac:dyDescent="0.2">
      <c r="A137" s="28" t="s">
        <v>122</v>
      </c>
      <c r="B137" s="28" t="s">
        <v>327</v>
      </c>
      <c r="C137" s="29" t="s">
        <v>58</v>
      </c>
      <c r="D137" s="30">
        <v>3</v>
      </c>
      <c r="E137" s="31" t="str">
        <f>IF(D137=1,"50",IF(D137=2,"40",IF(D137=3,"30",IF(D137=4,"20",IF(D137=5,"10",IF(D137="","0"))))))</f>
        <v>30</v>
      </c>
      <c r="F137" s="41"/>
      <c r="G137" s="31" t="str">
        <f>IF(F137=1,"50",IF(F137=2,"40",IF(F137=3,"30",IF(F137=4,"20",IF(F137=5,"10",IF(F137="","0"))))))</f>
        <v>0</v>
      </c>
      <c r="H137" s="30"/>
      <c r="I137" s="31" t="str">
        <f>IF(H137=1,"50",IF(H137=2,"40",IF(H137=3,"30",IF(H137=4,"20",IF(H137=5,"10",IF(H137="","0"))))))</f>
        <v>0</v>
      </c>
      <c r="J137" s="32">
        <f>COUNTA(D137,F137,H137)</f>
        <v>1</v>
      </c>
      <c r="K137" s="32">
        <f>J137*10</f>
        <v>10</v>
      </c>
      <c r="L137" s="33">
        <f>E137+G137+I137</f>
        <v>30</v>
      </c>
      <c r="M137" s="33">
        <f>K137+L137</f>
        <v>40</v>
      </c>
      <c r="N137" s="34">
        <f>COUNTA(D137,F137,H137)</f>
        <v>1</v>
      </c>
      <c r="O137" s="35">
        <f>N137*10</f>
        <v>10</v>
      </c>
      <c r="P137" s="35">
        <f>E137+G137+I137</f>
        <v>30</v>
      </c>
      <c r="Q137" s="35">
        <f>O137+P137</f>
        <v>40</v>
      </c>
      <c r="R137" s="36">
        <f>Q137</f>
        <v>40</v>
      </c>
      <c r="S137" s="36">
        <f>N137</f>
        <v>1</v>
      </c>
    </row>
    <row r="138" spans="1:19" s="27" customFormat="1" ht="20.100000000000001" customHeight="1" x14ac:dyDescent="0.2">
      <c r="A138" s="28"/>
      <c r="B138" s="28" t="s">
        <v>552</v>
      </c>
      <c r="C138" s="29" t="s">
        <v>557</v>
      </c>
      <c r="D138" s="30"/>
      <c r="E138" s="31"/>
      <c r="F138" s="41"/>
      <c r="G138" s="31" t="str">
        <f>IF(F138=1,"50",IF(F138=2,"40",IF(F138=3,"30",IF(F138=4,"20",IF(F138=5,"10",IF(F138="","0"))))))</f>
        <v>0</v>
      </c>
      <c r="H138" s="30">
        <v>3</v>
      </c>
      <c r="I138" s="31" t="str">
        <f>IF(H138=1,"50",IF(H138=2,"40",IF(H138=3,"30",IF(H138=4,"20",IF(H138=5,"10",IF(H138="","0"))))))</f>
        <v>30</v>
      </c>
      <c r="J138" s="32">
        <v>3</v>
      </c>
      <c r="K138" s="32">
        <f>J138*10</f>
        <v>30</v>
      </c>
      <c r="L138" s="33">
        <f>E138+G138+I138</f>
        <v>30</v>
      </c>
      <c r="M138" s="33">
        <f>K138+L138</f>
        <v>60</v>
      </c>
      <c r="N138" s="34">
        <f>COUNTA(D138,F138,H138)</f>
        <v>1</v>
      </c>
      <c r="O138" s="35">
        <f>N138*10</f>
        <v>10</v>
      </c>
      <c r="P138" s="35">
        <f>E138+G138+I138</f>
        <v>30</v>
      </c>
      <c r="Q138" s="35">
        <f>O138+P138</f>
        <v>40</v>
      </c>
      <c r="R138" s="36">
        <f>Q138</f>
        <v>40</v>
      </c>
      <c r="S138" s="36">
        <f>N138</f>
        <v>1</v>
      </c>
    </row>
    <row r="139" spans="1:19" s="27" customFormat="1" ht="20.100000000000001" customHeight="1" x14ac:dyDescent="0.25">
      <c r="A139" s="39" t="s">
        <v>126</v>
      </c>
      <c r="B139" s="39" t="s">
        <v>344</v>
      </c>
      <c r="C139" s="40" t="s">
        <v>75</v>
      </c>
      <c r="D139" s="30">
        <v>3</v>
      </c>
      <c r="E139" s="31" t="str">
        <f>IF(D139=1,"50",IF(D139=2,"40",IF(D139=3,"30",IF(D139=4,"20",IF(D139=5,"10",IF(D139="","0"))))))</f>
        <v>30</v>
      </c>
      <c r="F139" s="41"/>
      <c r="G139" s="31" t="str">
        <f>IF(F139=1,"50",IF(F139=2,"40",IF(F139=3,"30",IF(F139=4,"20",IF(F139=5,"10",IF(F139="","0"))))))</f>
        <v>0</v>
      </c>
      <c r="H139" s="30"/>
      <c r="I139" s="31" t="str">
        <f>IF(H139=1,"50",IF(H139=2,"40",IF(H139=3,"30",IF(H139=4,"20",IF(H139=5,"10",IF(H139="","0"))))))</f>
        <v>0</v>
      </c>
      <c r="J139" s="32">
        <f>COUNTA(D139,F139,H139)</f>
        <v>1</v>
      </c>
      <c r="K139" s="32">
        <f>J139*10</f>
        <v>10</v>
      </c>
      <c r="L139" s="33">
        <f>E139+G139+I139</f>
        <v>30</v>
      </c>
      <c r="M139" s="33">
        <f>K139+L139</f>
        <v>40</v>
      </c>
      <c r="N139" s="34">
        <f>COUNTA(D139,F139,H139)</f>
        <v>1</v>
      </c>
      <c r="O139" s="35">
        <f>N139*10</f>
        <v>10</v>
      </c>
      <c r="P139" s="35">
        <f>E139+G139+I139</f>
        <v>30</v>
      </c>
      <c r="Q139" s="35">
        <f>O139+P139</f>
        <v>40</v>
      </c>
      <c r="R139" s="36">
        <f>Q139</f>
        <v>40</v>
      </c>
      <c r="S139" s="36">
        <f>N139</f>
        <v>1</v>
      </c>
    </row>
    <row r="140" spans="1:19" s="27" customFormat="1" ht="20.100000000000001" customHeight="1" x14ac:dyDescent="0.2">
      <c r="A140" s="28" t="s">
        <v>211</v>
      </c>
      <c r="B140" s="28" t="s">
        <v>541</v>
      </c>
      <c r="C140" s="29" t="s">
        <v>29</v>
      </c>
      <c r="D140" s="30"/>
      <c r="E140" s="31" t="str">
        <f>IF(D140=1,"50",IF(D140=2,"40",IF(D140=3,"30",IF(D140=4,"20",IF(D140=5,"10",IF(D140="","0"))))))</f>
        <v>0</v>
      </c>
      <c r="F140" s="41">
        <v>3</v>
      </c>
      <c r="G140" s="31" t="str">
        <f>IF(F140=1,"50",IF(F140=2,"40",IF(F140=3,"30",IF(F140=4,"20",IF(F140=5,"10",IF(F140="","0"))))))</f>
        <v>30</v>
      </c>
      <c r="H140" s="30"/>
      <c r="I140" s="31" t="str">
        <f>IF(H140=1,"50",IF(H140=2,"40",IF(H140=3,"30",IF(H140=4,"20",IF(H140=5,"10",IF(H140="","0"))))))</f>
        <v>0</v>
      </c>
      <c r="J140" s="32">
        <f>COUNTA(D140,F140,H140)</f>
        <v>1</v>
      </c>
      <c r="K140" s="32">
        <f>J140*10</f>
        <v>10</v>
      </c>
      <c r="L140" s="33">
        <f>E140+G140+I140</f>
        <v>30</v>
      </c>
      <c r="M140" s="33">
        <f>K140+L140</f>
        <v>40</v>
      </c>
      <c r="N140" s="34">
        <f>COUNTA(D140,F140,H140)</f>
        <v>1</v>
      </c>
      <c r="O140" s="35">
        <f>N140*10</f>
        <v>10</v>
      </c>
      <c r="P140" s="35">
        <f>E140+G140+I140</f>
        <v>30</v>
      </c>
      <c r="Q140" s="35">
        <f>O140+P140</f>
        <v>40</v>
      </c>
      <c r="R140" s="36">
        <f>Q140</f>
        <v>40</v>
      </c>
      <c r="S140" s="36">
        <f>N140</f>
        <v>1</v>
      </c>
    </row>
    <row r="141" spans="1:19" s="27" customFormat="1" ht="20.100000000000001" customHeight="1" x14ac:dyDescent="0.2">
      <c r="A141" s="28" t="s">
        <v>88</v>
      </c>
      <c r="B141" s="28" t="s">
        <v>262</v>
      </c>
      <c r="C141" s="29" t="s">
        <v>75</v>
      </c>
      <c r="D141" s="30">
        <v>4</v>
      </c>
      <c r="E141" s="31" t="str">
        <f>IF(D141=1,"50",IF(D141=2,"40",IF(D141=3,"30",IF(D141=4,"20",IF(D141=5,"10",IF(D141="","0"))))))</f>
        <v>20</v>
      </c>
      <c r="F141" s="41"/>
      <c r="G141" s="31" t="str">
        <f>IF(F141=1,"50",IF(F141=2,"40",IF(F141=3,"30",IF(F141=4,"20",IF(F141=5,"10",IF(F141="","0"))))))</f>
        <v>0</v>
      </c>
      <c r="H141" s="30"/>
      <c r="I141" s="31" t="str">
        <f>IF(H141=1,"50",IF(H141=2,"40",IF(H141=3,"30",IF(H141=4,"20",IF(H141=5,"10",IF(H141="","0"))))))</f>
        <v>0</v>
      </c>
      <c r="J141" s="32">
        <f>COUNTA(D141,F141,H141)</f>
        <v>1</v>
      </c>
      <c r="K141" s="32">
        <f>J141*10</f>
        <v>10</v>
      </c>
      <c r="L141" s="33">
        <f>E141+G141+I141</f>
        <v>20</v>
      </c>
      <c r="M141" s="33">
        <f>K141+L141</f>
        <v>30</v>
      </c>
      <c r="N141" s="34">
        <f>COUNTA(D141,F141,H141)</f>
        <v>1</v>
      </c>
      <c r="O141" s="35">
        <f>N141*10</f>
        <v>10</v>
      </c>
      <c r="P141" s="35">
        <f>E141+G141+I141</f>
        <v>20</v>
      </c>
      <c r="Q141" s="35">
        <f>O141+P141</f>
        <v>30</v>
      </c>
      <c r="R141" s="36">
        <f>Q141</f>
        <v>30</v>
      </c>
      <c r="S141" s="36">
        <f>N141</f>
        <v>1</v>
      </c>
    </row>
    <row r="142" spans="1:19" s="27" customFormat="1" ht="20.100000000000001" customHeight="1" x14ac:dyDescent="0.2">
      <c r="A142" s="28" t="s">
        <v>95</v>
      </c>
      <c r="B142" s="28" t="s">
        <v>283</v>
      </c>
      <c r="C142" s="29" t="s">
        <v>75</v>
      </c>
      <c r="D142" s="30">
        <v>4</v>
      </c>
      <c r="E142" s="31" t="str">
        <f>IF(D142=1,"50",IF(D142=2,"40",IF(D142=3,"30",IF(D142=4,"20",IF(D142=5,"10",IF(D142="","0"))))))</f>
        <v>20</v>
      </c>
      <c r="F142" s="41"/>
      <c r="G142" s="31" t="str">
        <f>IF(F142=1,"50",IF(F142=2,"40",IF(F142=3,"30",IF(F142=4,"20",IF(F142=5,"10",IF(F142="","0"))))))</f>
        <v>0</v>
      </c>
      <c r="H142" s="30"/>
      <c r="I142" s="31" t="str">
        <f>IF(H142=1,"50",IF(H142=2,"40",IF(H142=3,"30",IF(H142=4,"20",IF(H142=5,"10",IF(H142="","0"))))))</f>
        <v>0</v>
      </c>
      <c r="J142" s="32">
        <f>COUNTA(D142,F142,H142)</f>
        <v>1</v>
      </c>
      <c r="K142" s="32">
        <f>J142*10</f>
        <v>10</v>
      </c>
      <c r="L142" s="33">
        <f>E142+G142+I142</f>
        <v>20</v>
      </c>
      <c r="M142" s="33">
        <f>K142+L142</f>
        <v>30</v>
      </c>
      <c r="N142" s="34">
        <f>COUNTA(D142,F142,H142)</f>
        <v>1</v>
      </c>
      <c r="O142" s="35">
        <f>N142*10</f>
        <v>10</v>
      </c>
      <c r="P142" s="35">
        <f>E142+G142+I142</f>
        <v>20</v>
      </c>
      <c r="Q142" s="35">
        <f>O142+P142</f>
        <v>30</v>
      </c>
      <c r="R142" s="36">
        <f>Q142</f>
        <v>30</v>
      </c>
      <c r="S142" s="36">
        <f>N142</f>
        <v>1</v>
      </c>
    </row>
    <row r="143" spans="1:19" s="27" customFormat="1" ht="20.100000000000001" customHeight="1" x14ac:dyDescent="0.2">
      <c r="A143" s="28"/>
      <c r="B143" s="37" t="s">
        <v>561</v>
      </c>
      <c r="C143" s="38" t="s">
        <v>562</v>
      </c>
      <c r="D143" s="30"/>
      <c r="E143" s="31" t="str">
        <f>IF(D143=1,"50",IF(D143=2,"40",IF(D143=3,"30",IF(D143=4,"20",IF(D143=5,"10",IF(D143="","0"))))))</f>
        <v>0</v>
      </c>
      <c r="F143" s="41"/>
      <c r="G143" s="31" t="str">
        <f>IF(F143=1,"50",IF(F143=2,"40",IF(F143=3,"30",IF(F143=4,"20",IF(F143=5,"10",IF(F143="","0"))))))</f>
        <v>0</v>
      </c>
      <c r="H143" s="30">
        <v>4</v>
      </c>
      <c r="I143" s="31" t="str">
        <f>IF(H143=1,"50",IF(H143=2,"40",IF(H143=3,"30",IF(H143=4,"20",IF(H143=5,"10",IF(H143="","0"))))))</f>
        <v>20</v>
      </c>
      <c r="J143" s="32">
        <f>COUNTA(D143,F143,H143)</f>
        <v>1</v>
      </c>
      <c r="K143" s="32">
        <f>J143*10</f>
        <v>10</v>
      </c>
      <c r="L143" s="33">
        <f>E143+G143+I143</f>
        <v>20</v>
      </c>
      <c r="M143" s="33">
        <f>K143+L143</f>
        <v>30</v>
      </c>
      <c r="N143" s="34">
        <f>COUNTA(D143,F143,H143)</f>
        <v>1</v>
      </c>
      <c r="O143" s="35">
        <f>N143*10</f>
        <v>10</v>
      </c>
      <c r="P143" s="35">
        <f>E143+G143+I143</f>
        <v>20</v>
      </c>
      <c r="Q143" s="35">
        <f>O143+P143</f>
        <v>30</v>
      </c>
      <c r="R143" s="36">
        <f>Q143</f>
        <v>30</v>
      </c>
      <c r="S143" s="36">
        <f>N143</f>
        <v>1</v>
      </c>
    </row>
    <row r="144" spans="1:19" s="27" customFormat="1" ht="20.100000000000001" customHeight="1" x14ac:dyDescent="0.2">
      <c r="A144" s="28"/>
      <c r="B144" s="37" t="s">
        <v>563</v>
      </c>
      <c r="C144" s="38" t="s">
        <v>559</v>
      </c>
      <c r="D144" s="30"/>
      <c r="E144" s="31" t="str">
        <f>IF(D144=1,"50",IF(D144=2,"40",IF(D144=3,"30",IF(D144=4,"20",IF(D144=5,"10",IF(D144="","0"))))))</f>
        <v>0</v>
      </c>
      <c r="F144" s="41"/>
      <c r="G144" s="31" t="str">
        <f>IF(F144=1,"50",IF(F144=2,"40",IF(F144=3,"30",IF(F144=4,"20",IF(F144=5,"10",IF(F144="","0"))))))</f>
        <v>0</v>
      </c>
      <c r="H144" s="30">
        <v>4</v>
      </c>
      <c r="I144" s="31" t="str">
        <f>IF(H144=1,"50",IF(H144=2,"40",IF(H144=3,"30",IF(H144=4,"20",IF(H144=5,"10",IF(H144="","0"))))))</f>
        <v>20</v>
      </c>
      <c r="J144" s="32">
        <f>COUNTA(D144,F144,H144)</f>
        <v>1</v>
      </c>
      <c r="K144" s="32">
        <f>J144*10</f>
        <v>10</v>
      </c>
      <c r="L144" s="33">
        <f>E144+G144+I144</f>
        <v>20</v>
      </c>
      <c r="M144" s="33">
        <f>K144+L144</f>
        <v>30</v>
      </c>
      <c r="N144" s="34">
        <f>COUNTA(D144,F144,H144)</f>
        <v>1</v>
      </c>
      <c r="O144" s="35">
        <f>N144*10</f>
        <v>10</v>
      </c>
      <c r="P144" s="35">
        <f>E144+G144+I144</f>
        <v>20</v>
      </c>
      <c r="Q144" s="35">
        <f>O144+P144</f>
        <v>30</v>
      </c>
      <c r="R144" s="36">
        <f>Q144</f>
        <v>30</v>
      </c>
      <c r="S144" s="36">
        <f>N144</f>
        <v>1</v>
      </c>
    </row>
    <row r="145" spans="1:19" s="27" customFormat="1" ht="20.100000000000001" customHeight="1" x14ac:dyDescent="0.2">
      <c r="A145" s="28"/>
      <c r="B145" s="28" t="s">
        <v>553</v>
      </c>
      <c r="C145" s="29" t="s">
        <v>236</v>
      </c>
      <c r="D145" s="30"/>
      <c r="E145" s="31"/>
      <c r="F145" s="41"/>
      <c r="G145" s="31" t="str">
        <f>IF(F145=1,"50",IF(F145=2,"40",IF(F145=3,"30",IF(F145=4,"20",IF(F145=5,"10",IF(F145="","0"))))))</f>
        <v>0</v>
      </c>
      <c r="H145" s="30">
        <v>4</v>
      </c>
      <c r="I145" s="31" t="str">
        <f>IF(H145=1,"50",IF(H145=2,"40",IF(H145=3,"30",IF(H145=4,"20",IF(H145=5,"10",IF(H145="","0"))))))</f>
        <v>20</v>
      </c>
      <c r="J145" s="32">
        <f>COUNTA(D145,F145,H145)</f>
        <v>1</v>
      </c>
      <c r="K145" s="32">
        <f>J145*10</f>
        <v>10</v>
      </c>
      <c r="L145" s="33">
        <f>E145+G145+I145</f>
        <v>20</v>
      </c>
      <c r="M145" s="33">
        <f>K145+L145</f>
        <v>30</v>
      </c>
      <c r="N145" s="34">
        <f>COUNTA(D145,F145,H145)</f>
        <v>1</v>
      </c>
      <c r="O145" s="35">
        <f>N145*10</f>
        <v>10</v>
      </c>
      <c r="P145" s="35">
        <f>E145+G145+I145</f>
        <v>20</v>
      </c>
      <c r="Q145" s="35">
        <f>O145+P145</f>
        <v>30</v>
      </c>
      <c r="R145" s="36">
        <f>Q145</f>
        <v>30</v>
      </c>
      <c r="S145" s="36">
        <f>N145</f>
        <v>1</v>
      </c>
    </row>
    <row r="146" spans="1:19" s="27" customFormat="1" ht="20.100000000000001" customHeight="1" x14ac:dyDescent="0.2">
      <c r="A146" s="28" t="s">
        <v>166</v>
      </c>
      <c r="B146" s="28" t="s">
        <v>498</v>
      </c>
      <c r="C146" s="29" t="s">
        <v>90</v>
      </c>
      <c r="D146" s="30"/>
      <c r="E146" s="31" t="str">
        <f>IF(D146=1,"50",IF(D146=2,"40",IF(D146=3,"30",IF(D146=4,"20",IF(D146=5,"10",IF(D146="","0"))))))</f>
        <v>0</v>
      </c>
      <c r="F146" s="41">
        <v>4</v>
      </c>
      <c r="G146" s="31" t="str">
        <f>IF(F146=1,"50",IF(F146=2,"40",IF(F146=3,"30",IF(F146=4,"20",IF(F146=5,"10",IF(F146="","0"))))))</f>
        <v>20</v>
      </c>
      <c r="H146" s="30"/>
      <c r="I146" s="31" t="str">
        <f>IF(H146=1,"50",IF(H146=2,"40",IF(H146=3,"30",IF(H146=4,"20",IF(H146=5,"10",IF(H146="","0"))))))</f>
        <v>0</v>
      </c>
      <c r="J146" s="32">
        <f>COUNTA(D146,F146,H146)</f>
        <v>1</v>
      </c>
      <c r="K146" s="32">
        <f>J146*10</f>
        <v>10</v>
      </c>
      <c r="L146" s="33">
        <f>E146+G146+I146</f>
        <v>20</v>
      </c>
      <c r="M146" s="33">
        <f>K146+L146</f>
        <v>30</v>
      </c>
      <c r="N146" s="34">
        <f>COUNTA(D146,F146,H146)</f>
        <v>1</v>
      </c>
      <c r="O146" s="35">
        <f>N146*10</f>
        <v>10</v>
      </c>
      <c r="P146" s="35">
        <f>E146+G146+I146</f>
        <v>20</v>
      </c>
      <c r="Q146" s="35">
        <f>O146+P146</f>
        <v>30</v>
      </c>
      <c r="R146" s="36">
        <f>Q146</f>
        <v>30</v>
      </c>
      <c r="S146" s="36">
        <f>N146</f>
        <v>1</v>
      </c>
    </row>
    <row r="147" spans="1:19" s="27" customFormat="1" ht="20.100000000000001" customHeight="1" x14ac:dyDescent="0.2">
      <c r="A147" s="28" t="s">
        <v>306</v>
      </c>
      <c r="B147" s="28" t="s">
        <v>307</v>
      </c>
      <c r="C147" s="29" t="s">
        <v>77</v>
      </c>
      <c r="D147" s="30">
        <v>4</v>
      </c>
      <c r="E147" s="31" t="str">
        <f>IF(D147=1,"50",IF(D147=2,"40",IF(D147=3,"30",IF(D147=4,"20",IF(D147=5,"10",IF(D147="","0"))))))</f>
        <v>20</v>
      </c>
      <c r="F147" s="41"/>
      <c r="G147" s="31" t="str">
        <f>IF(F147=1,"50",IF(F147=2,"40",IF(F147=3,"30",IF(F147=4,"20",IF(F147=5,"10",IF(F147="","0"))))))</f>
        <v>0</v>
      </c>
      <c r="H147" s="30"/>
      <c r="I147" s="31" t="str">
        <f>IF(H147=1,"50",IF(H147=2,"40",IF(H147=3,"30",IF(H147=4,"20",IF(H147=5,"10",IF(H147="","0"))))))</f>
        <v>0</v>
      </c>
      <c r="J147" s="32">
        <f>COUNTA(D147,F147,H147)</f>
        <v>1</v>
      </c>
      <c r="K147" s="32">
        <f>J147*10</f>
        <v>10</v>
      </c>
      <c r="L147" s="33">
        <f>E147+G147+I147</f>
        <v>20</v>
      </c>
      <c r="M147" s="33">
        <f>K147+L147</f>
        <v>30</v>
      </c>
      <c r="N147" s="34">
        <f>COUNTA(D147,F147,H147)</f>
        <v>1</v>
      </c>
      <c r="O147" s="35">
        <f>N147*10</f>
        <v>10</v>
      </c>
      <c r="P147" s="35">
        <f>E147+G147+I147</f>
        <v>20</v>
      </c>
      <c r="Q147" s="35">
        <f>O147+P147</f>
        <v>30</v>
      </c>
      <c r="R147" s="36">
        <f>Q147</f>
        <v>30</v>
      </c>
      <c r="S147" s="36">
        <f>N147</f>
        <v>1</v>
      </c>
    </row>
    <row r="148" spans="1:19" s="27" customFormat="1" ht="20.100000000000001" customHeight="1" x14ac:dyDescent="0.2">
      <c r="A148" s="28" t="s">
        <v>174</v>
      </c>
      <c r="B148" s="28" t="s">
        <v>506</v>
      </c>
      <c r="C148" s="29" t="s">
        <v>144</v>
      </c>
      <c r="D148" s="30"/>
      <c r="E148" s="31" t="str">
        <f>IF(D148=1,"50",IF(D148=2,"40",IF(D148=3,"30",IF(D148=4,"20",IF(D148=5,"10",IF(D148="","0"))))))</f>
        <v>0</v>
      </c>
      <c r="F148" s="41">
        <v>4</v>
      </c>
      <c r="G148" s="31" t="str">
        <f>IF(F148=1,"50",IF(F148=2,"40",IF(F148=3,"30",IF(F148=4,"20",IF(F148=5,"10",IF(F148="","0"))))))</f>
        <v>20</v>
      </c>
      <c r="H148" s="30"/>
      <c r="I148" s="31" t="str">
        <f>IF(H148=1,"50",IF(H148=2,"40",IF(H148=3,"30",IF(H148=4,"20",IF(H148=5,"10",IF(H148="","0"))))))</f>
        <v>0</v>
      </c>
      <c r="J148" s="32">
        <f>COUNTA(D148,F148,H148)</f>
        <v>1</v>
      </c>
      <c r="K148" s="32">
        <f>J148*10</f>
        <v>10</v>
      </c>
      <c r="L148" s="33">
        <f>E148+G148+I148</f>
        <v>20</v>
      </c>
      <c r="M148" s="33">
        <f>K148+L148</f>
        <v>30</v>
      </c>
      <c r="N148" s="34">
        <f>COUNTA(D148,F148,H148)</f>
        <v>1</v>
      </c>
      <c r="O148" s="35">
        <f>N148*10</f>
        <v>10</v>
      </c>
      <c r="P148" s="35">
        <f>E148+G148+I148</f>
        <v>20</v>
      </c>
      <c r="Q148" s="35">
        <f>O148+P148</f>
        <v>30</v>
      </c>
      <c r="R148" s="36">
        <f>Q148</f>
        <v>30</v>
      </c>
      <c r="S148" s="36">
        <f>N148</f>
        <v>1</v>
      </c>
    </row>
    <row r="149" spans="1:19" s="27" customFormat="1" ht="20.100000000000001" customHeight="1" x14ac:dyDescent="0.2">
      <c r="A149" s="28"/>
      <c r="B149" s="28" t="s">
        <v>556</v>
      </c>
      <c r="C149" s="29" t="s">
        <v>557</v>
      </c>
      <c r="D149" s="30"/>
      <c r="E149" s="31"/>
      <c r="F149" s="41"/>
      <c r="G149" s="31" t="str">
        <f>IF(F149=1,"50",IF(F149=2,"40",IF(F149=3,"30",IF(F149=4,"20",IF(F149=5,"10",IF(F149="","0"))))))</f>
        <v>0</v>
      </c>
      <c r="H149" s="30">
        <v>4</v>
      </c>
      <c r="I149" s="31" t="str">
        <f>IF(H149=1,"50",IF(H149=2,"40",IF(H149=3,"30",IF(H149=4,"20",IF(H149=5,"10",IF(H149="","0"))))))</f>
        <v>20</v>
      </c>
      <c r="J149" s="32">
        <f>COUNTA(D149,F149,H149)</f>
        <v>1</v>
      </c>
      <c r="K149" s="32">
        <f>J149*10</f>
        <v>10</v>
      </c>
      <c r="L149" s="33">
        <f>E149+G149+I149</f>
        <v>20</v>
      </c>
      <c r="M149" s="33">
        <f>K149+L149</f>
        <v>30</v>
      </c>
      <c r="N149" s="34">
        <f>COUNTA(D149,F149,H149)</f>
        <v>1</v>
      </c>
      <c r="O149" s="35">
        <f>N149*10</f>
        <v>10</v>
      </c>
      <c r="P149" s="35">
        <f>E149+G149+I149</f>
        <v>20</v>
      </c>
      <c r="Q149" s="35">
        <f>O149+P149</f>
        <v>30</v>
      </c>
      <c r="R149" s="36">
        <f>Q149</f>
        <v>30</v>
      </c>
      <c r="S149" s="36">
        <f>N149</f>
        <v>1</v>
      </c>
    </row>
    <row r="150" spans="1:19" s="27" customFormat="1" ht="20.100000000000001" customHeight="1" x14ac:dyDescent="0.2">
      <c r="A150" s="28" t="s">
        <v>182</v>
      </c>
      <c r="B150" s="37" t="s">
        <v>513</v>
      </c>
      <c r="C150" s="38" t="s">
        <v>55</v>
      </c>
      <c r="D150" s="30"/>
      <c r="E150" s="31" t="str">
        <f>IF(D150=1,"50",IF(D150=2,"40",IF(D150=3,"30",IF(D150=4,"20",IF(D150=5,"10",IF(D150="","0"))))))</f>
        <v>0</v>
      </c>
      <c r="F150" s="41">
        <v>4</v>
      </c>
      <c r="G150" s="31" t="str">
        <f>IF(F150=1,"50",IF(F150=2,"40",IF(F150=3,"30",IF(F150=4,"20",IF(F150=5,"10",IF(F150="","0"))))))</f>
        <v>20</v>
      </c>
      <c r="H150" s="30"/>
      <c r="I150" s="31" t="str">
        <f>IF(H150=1,"50",IF(H150=2,"40",IF(H150=3,"30",IF(H150=4,"20",IF(H150=5,"10",IF(H150="","0"))))))</f>
        <v>0</v>
      </c>
      <c r="J150" s="32">
        <f>COUNTA(D150,F150,H150)</f>
        <v>1</v>
      </c>
      <c r="K150" s="32">
        <f>J150*10</f>
        <v>10</v>
      </c>
      <c r="L150" s="33">
        <f>E150+G150+I150</f>
        <v>20</v>
      </c>
      <c r="M150" s="33">
        <f>K150+L150</f>
        <v>30</v>
      </c>
      <c r="N150" s="34">
        <f>COUNTA(D150,F150,H150)</f>
        <v>1</v>
      </c>
      <c r="O150" s="35">
        <f>N150*10</f>
        <v>10</v>
      </c>
      <c r="P150" s="35">
        <f>E150+G150+I150</f>
        <v>20</v>
      </c>
      <c r="Q150" s="35">
        <f>O150+P150</f>
        <v>30</v>
      </c>
      <c r="R150" s="36">
        <f>Q150</f>
        <v>30</v>
      </c>
      <c r="S150" s="36">
        <f>N150</f>
        <v>1</v>
      </c>
    </row>
    <row r="151" spans="1:19" s="27" customFormat="1" ht="20.100000000000001" customHeight="1" x14ac:dyDescent="0.2">
      <c r="A151" s="28"/>
      <c r="B151" s="28" t="s">
        <v>568</v>
      </c>
      <c r="C151" s="29" t="s">
        <v>160</v>
      </c>
      <c r="D151" s="30"/>
      <c r="E151" s="31" t="str">
        <f>IF(D151=1,"50",IF(D151=2,"40",IF(D151=3,"30",IF(D151=4,"20",IF(D151=5,"10",IF(D151="","0"))))))</f>
        <v>0</v>
      </c>
      <c r="F151" s="41"/>
      <c r="G151" s="31" t="str">
        <f>IF(F151=1,"50",IF(F151=2,"40",IF(F151=3,"30",IF(F151=4,"20",IF(F151=5,"10",IF(F151="","0"))))))</f>
        <v>0</v>
      </c>
      <c r="H151" s="30">
        <v>4</v>
      </c>
      <c r="I151" s="31" t="str">
        <f>IF(H151=1,"50",IF(H151=2,"40",IF(H151=3,"30",IF(H151=4,"20",IF(H151=5,"10",IF(H151="","0"))))))</f>
        <v>20</v>
      </c>
      <c r="J151" s="32">
        <f>COUNTA(D151,F151,H151)</f>
        <v>1</v>
      </c>
      <c r="K151" s="32">
        <f>J151*10</f>
        <v>10</v>
      </c>
      <c r="L151" s="33">
        <f>E151+G151+I151</f>
        <v>20</v>
      </c>
      <c r="M151" s="33">
        <f>K151+L151</f>
        <v>30</v>
      </c>
      <c r="N151" s="34">
        <f>COUNTA(D151,F151,H151)</f>
        <v>1</v>
      </c>
      <c r="O151" s="35">
        <f>N151*10</f>
        <v>10</v>
      </c>
      <c r="P151" s="35">
        <f>E151+G151+I151</f>
        <v>20</v>
      </c>
      <c r="Q151" s="35">
        <f>O151+P151</f>
        <v>30</v>
      </c>
      <c r="R151" s="36">
        <f>Q151</f>
        <v>30</v>
      </c>
      <c r="S151" s="36">
        <f>N151</f>
        <v>1</v>
      </c>
    </row>
    <row r="152" spans="1:19" s="27" customFormat="1" ht="20.100000000000001" customHeight="1" x14ac:dyDescent="0.2">
      <c r="A152" s="28" t="s">
        <v>317</v>
      </c>
      <c r="B152" s="28" t="s">
        <v>318</v>
      </c>
      <c r="C152" s="29" t="s">
        <v>53</v>
      </c>
      <c r="D152" s="30">
        <v>4</v>
      </c>
      <c r="E152" s="31" t="str">
        <f>IF(D152=1,"50",IF(D152=2,"40",IF(D152=3,"30",IF(D152=4,"20",IF(D152=5,"10",IF(D152="","0"))))))</f>
        <v>20</v>
      </c>
      <c r="F152" s="41"/>
      <c r="G152" s="31" t="str">
        <f>IF(F152=1,"50",IF(F152=2,"40",IF(F152=3,"30",IF(F152=4,"20",IF(F152=5,"10",IF(F152="","0"))))))</f>
        <v>0</v>
      </c>
      <c r="H152" s="30"/>
      <c r="I152" s="31" t="str">
        <f>IF(H152=1,"50",IF(H152=2,"40",IF(H152=3,"30",IF(H152=4,"20",IF(H152=5,"10",IF(H152="","0"))))))</f>
        <v>0</v>
      </c>
      <c r="J152" s="32">
        <f>COUNTA(D152,F152,H152)</f>
        <v>1</v>
      </c>
      <c r="K152" s="32">
        <f>J152*10</f>
        <v>10</v>
      </c>
      <c r="L152" s="33">
        <f>E152+G152+I152</f>
        <v>20</v>
      </c>
      <c r="M152" s="33">
        <f>K152+L152</f>
        <v>30</v>
      </c>
      <c r="N152" s="34">
        <f>COUNTA(D152,F152,H152)</f>
        <v>1</v>
      </c>
      <c r="O152" s="35">
        <f>N152*10</f>
        <v>10</v>
      </c>
      <c r="P152" s="35">
        <f>E152+G152+I152</f>
        <v>20</v>
      </c>
      <c r="Q152" s="35">
        <f>O152+P152</f>
        <v>30</v>
      </c>
      <c r="R152" s="36">
        <f>Q152</f>
        <v>30</v>
      </c>
      <c r="S152" s="36">
        <f>N152</f>
        <v>1</v>
      </c>
    </row>
    <row r="153" spans="1:19" s="27" customFormat="1" ht="20.100000000000001" customHeight="1" x14ac:dyDescent="0.2">
      <c r="A153" s="28" t="s">
        <v>125</v>
      </c>
      <c r="B153" s="28" t="s">
        <v>303</v>
      </c>
      <c r="C153" s="29" t="s">
        <v>58</v>
      </c>
      <c r="D153" s="30">
        <v>4</v>
      </c>
      <c r="E153" s="31" t="str">
        <f>IF(D153=1,"50",IF(D153=2,"40",IF(D153=3,"30",IF(D153=4,"20",IF(D153=5,"10",IF(D153="","0"))))))</f>
        <v>20</v>
      </c>
      <c r="F153" s="41"/>
      <c r="G153" s="31" t="str">
        <f>IF(F153=1,"50",IF(F153=2,"40",IF(F153=3,"30",IF(F153=4,"20",IF(F153=5,"10",IF(F153="","0"))))))</f>
        <v>0</v>
      </c>
      <c r="H153" s="30"/>
      <c r="I153" s="31" t="str">
        <f>IF(H153=1,"50",IF(H153=2,"40",IF(H153=3,"30",IF(H153=4,"20",IF(H153=5,"10",IF(H153="","0"))))))</f>
        <v>0</v>
      </c>
      <c r="J153" s="32">
        <f>COUNTA(D153,F153,H153)</f>
        <v>1</v>
      </c>
      <c r="K153" s="32">
        <f>J153*10</f>
        <v>10</v>
      </c>
      <c r="L153" s="33">
        <f>E153+G153+I153</f>
        <v>20</v>
      </c>
      <c r="M153" s="33">
        <f>K153+L153</f>
        <v>30</v>
      </c>
      <c r="N153" s="34">
        <f>COUNTA(D153,F153,H153)</f>
        <v>1</v>
      </c>
      <c r="O153" s="35">
        <f>N153*10</f>
        <v>10</v>
      </c>
      <c r="P153" s="35">
        <f>E153+G153+I153</f>
        <v>20</v>
      </c>
      <c r="Q153" s="35">
        <f>O153+P153</f>
        <v>30</v>
      </c>
      <c r="R153" s="36">
        <f>Q153</f>
        <v>30</v>
      </c>
      <c r="S153" s="36">
        <f>N153</f>
        <v>1</v>
      </c>
    </row>
    <row r="154" spans="1:19" s="27" customFormat="1" ht="20.100000000000001" customHeight="1" x14ac:dyDescent="0.2">
      <c r="A154" s="28" t="s">
        <v>128</v>
      </c>
      <c r="B154" s="28" t="s">
        <v>258</v>
      </c>
      <c r="C154" s="29" t="s">
        <v>43</v>
      </c>
      <c r="D154" s="30">
        <v>4</v>
      </c>
      <c r="E154" s="31" t="str">
        <f>IF(D154=1,"50",IF(D154=2,"40",IF(D154=3,"30",IF(D154=4,"20",IF(D154=5,"10",IF(D154="","0"))))))</f>
        <v>20</v>
      </c>
      <c r="F154" s="41"/>
      <c r="G154" s="31" t="str">
        <f>IF(F154=1,"50",IF(F154=2,"40",IF(F154=3,"30",IF(F154=4,"20",IF(F154=5,"10",IF(F154="","0"))))))</f>
        <v>0</v>
      </c>
      <c r="H154" s="30"/>
      <c r="I154" s="31" t="str">
        <f>IF(H154=1,"50",IF(H154=2,"40",IF(H154=3,"30",IF(H154=4,"20",IF(H154=5,"10",IF(H154="","0"))))))</f>
        <v>0</v>
      </c>
      <c r="J154" s="32">
        <f>COUNTA(D154,F154,H154)</f>
        <v>1</v>
      </c>
      <c r="K154" s="32">
        <f>J154*10</f>
        <v>10</v>
      </c>
      <c r="L154" s="33">
        <f>E154+G154+I154</f>
        <v>20</v>
      </c>
      <c r="M154" s="33">
        <f>K154+L154</f>
        <v>30</v>
      </c>
      <c r="N154" s="34">
        <f>COUNTA(D154,F154,H154)</f>
        <v>1</v>
      </c>
      <c r="O154" s="35">
        <f>N154*10</f>
        <v>10</v>
      </c>
      <c r="P154" s="35">
        <f>E154+G154+I154</f>
        <v>20</v>
      </c>
      <c r="Q154" s="35">
        <f>O154+P154</f>
        <v>30</v>
      </c>
      <c r="R154" s="36">
        <f>Q154</f>
        <v>30</v>
      </c>
      <c r="S154" s="36">
        <f>N154</f>
        <v>1</v>
      </c>
    </row>
    <row r="155" spans="1:19" s="27" customFormat="1" ht="20.100000000000001" customHeight="1" x14ac:dyDescent="0.2">
      <c r="A155" s="28" t="s">
        <v>127</v>
      </c>
      <c r="B155" s="28" t="s">
        <v>276</v>
      </c>
      <c r="C155" s="29" t="s">
        <v>43</v>
      </c>
      <c r="D155" s="30">
        <v>4</v>
      </c>
      <c r="E155" s="31" t="str">
        <f>IF(D155=1,"50",IF(D155=2,"40",IF(D155=3,"30",IF(D155=4,"20",IF(D155=5,"10",IF(D155="","0"))))))</f>
        <v>20</v>
      </c>
      <c r="F155" s="41"/>
      <c r="G155" s="31" t="str">
        <f>IF(F155=1,"50",IF(F155=2,"40",IF(F155=3,"30",IF(F155=4,"20",IF(F155=5,"10",IF(F155="","0"))))))</f>
        <v>0</v>
      </c>
      <c r="H155" s="30"/>
      <c r="I155" s="31" t="str">
        <f>IF(H155=1,"50",IF(H155=2,"40",IF(H155=3,"30",IF(H155=4,"20",IF(H155=5,"10",IF(H155="","0"))))))</f>
        <v>0</v>
      </c>
      <c r="J155" s="32">
        <f>COUNTA(D155,F155,H155)</f>
        <v>1</v>
      </c>
      <c r="K155" s="32">
        <f>J155*10</f>
        <v>10</v>
      </c>
      <c r="L155" s="33">
        <f>E155+G155+I155</f>
        <v>20</v>
      </c>
      <c r="M155" s="33">
        <f>K155+L155</f>
        <v>30</v>
      </c>
      <c r="N155" s="34">
        <f>COUNTA(D155,F155,H155)</f>
        <v>1</v>
      </c>
      <c r="O155" s="35">
        <f>N155*10</f>
        <v>10</v>
      </c>
      <c r="P155" s="35">
        <f>E155+G155+I155</f>
        <v>20</v>
      </c>
      <c r="Q155" s="35">
        <f>O155+P155</f>
        <v>30</v>
      </c>
      <c r="R155" s="36">
        <f>Q155</f>
        <v>30</v>
      </c>
      <c r="S155" s="36">
        <f>N155</f>
        <v>1</v>
      </c>
    </row>
    <row r="156" spans="1:19" s="27" customFormat="1" ht="20.100000000000001" customHeight="1" x14ac:dyDescent="0.2">
      <c r="A156" s="28"/>
      <c r="B156" s="28" t="s">
        <v>572</v>
      </c>
      <c r="C156" s="29" t="s">
        <v>559</v>
      </c>
      <c r="D156" s="30"/>
      <c r="E156" s="31" t="str">
        <f>IF(D156=1,"50",IF(D156=2,"40",IF(D156=3,"30",IF(D156=4,"20",IF(D156=5,"10",IF(D156="","0"))))))</f>
        <v>0</v>
      </c>
      <c r="F156" s="41"/>
      <c r="G156" s="31" t="str">
        <f>IF(F156=1,"50",IF(F156=2,"40",IF(F156=3,"30",IF(F156=4,"20",IF(F156=5,"10",IF(F156="","0"))))))</f>
        <v>0</v>
      </c>
      <c r="H156" s="30">
        <v>4</v>
      </c>
      <c r="I156" s="31" t="str">
        <f>IF(H156=1,"50",IF(H156=2,"40",IF(H156=3,"30",IF(H156=4,"20",IF(H156=5,"10",IF(H156="","0"))))))</f>
        <v>20</v>
      </c>
      <c r="J156" s="32">
        <f>COUNTA(D156,F156,H156)</f>
        <v>1</v>
      </c>
      <c r="K156" s="32">
        <f>J156*10</f>
        <v>10</v>
      </c>
      <c r="L156" s="33">
        <f>E156+G156+I156</f>
        <v>20</v>
      </c>
      <c r="M156" s="33">
        <f>K156+L156</f>
        <v>30</v>
      </c>
      <c r="N156" s="34">
        <f>COUNTA(D156,F156,H156)</f>
        <v>1</v>
      </c>
      <c r="O156" s="35">
        <f>N156*10</f>
        <v>10</v>
      </c>
      <c r="P156" s="35">
        <f>E156+G156+I156</f>
        <v>20</v>
      </c>
      <c r="Q156" s="35">
        <f>O156+P156</f>
        <v>30</v>
      </c>
      <c r="R156" s="36">
        <f>Q156</f>
        <v>30</v>
      </c>
      <c r="S156" s="36">
        <f>N156</f>
        <v>1</v>
      </c>
    </row>
    <row r="157" spans="1:19" s="27" customFormat="1" ht="20.100000000000001" customHeight="1" x14ac:dyDescent="0.2">
      <c r="A157" s="28" t="s">
        <v>134</v>
      </c>
      <c r="B157" s="28" t="s">
        <v>282</v>
      </c>
      <c r="C157" s="29" t="s">
        <v>29</v>
      </c>
      <c r="D157" s="30">
        <v>4</v>
      </c>
      <c r="E157" s="31" t="str">
        <f>IF(D157=1,"50",IF(D157=2,"40",IF(D157=3,"30",IF(D157=4,"20",IF(D157=5,"10",IF(D157="","0"))))))</f>
        <v>20</v>
      </c>
      <c r="F157" s="41"/>
      <c r="G157" s="31" t="str">
        <f>IF(F157=1,"50",IF(F157=2,"40",IF(F157=3,"30",IF(F157=4,"20",IF(F157=5,"10",IF(F157="","0"))))))</f>
        <v>0</v>
      </c>
      <c r="H157" s="30"/>
      <c r="I157" s="31" t="str">
        <f>IF(H157=1,"50",IF(H157=2,"40",IF(H157=3,"30",IF(H157=4,"20",IF(H157=5,"10",IF(H157="","0"))))))</f>
        <v>0</v>
      </c>
      <c r="J157" s="32">
        <f>COUNTA(D157,F157,H157)</f>
        <v>1</v>
      </c>
      <c r="K157" s="32">
        <f>J157*10</f>
        <v>10</v>
      </c>
      <c r="L157" s="33">
        <f>E157+G157+I157</f>
        <v>20</v>
      </c>
      <c r="M157" s="33">
        <f>K157+L157</f>
        <v>30</v>
      </c>
      <c r="N157" s="34">
        <f>COUNTA(D157,F157,H157)</f>
        <v>1</v>
      </c>
      <c r="O157" s="35">
        <f>N157*10</f>
        <v>10</v>
      </c>
      <c r="P157" s="35">
        <f>E157+G157+I157</f>
        <v>20</v>
      </c>
      <c r="Q157" s="35">
        <f>O157+P157</f>
        <v>30</v>
      </c>
      <c r="R157" s="36">
        <f>Q157</f>
        <v>30</v>
      </c>
      <c r="S157" s="36">
        <f>N157</f>
        <v>1</v>
      </c>
    </row>
    <row r="158" spans="1:19" s="27" customFormat="1" ht="20.100000000000001" customHeight="1" x14ac:dyDescent="0.2">
      <c r="A158" s="28" t="s">
        <v>135</v>
      </c>
      <c r="B158" s="28" t="s">
        <v>238</v>
      </c>
      <c r="C158" s="29" t="s">
        <v>50</v>
      </c>
      <c r="D158" s="30">
        <v>4</v>
      </c>
      <c r="E158" s="31" t="str">
        <f>IF(D158=1,"50",IF(D158=2,"40",IF(D158=3,"30",IF(D158=4,"20",IF(D158=5,"10",IF(D158="","0"))))))</f>
        <v>20</v>
      </c>
      <c r="F158" s="41"/>
      <c r="G158" s="31" t="str">
        <f>IF(F158=1,"50",IF(F158=2,"40",IF(F158=3,"30",IF(F158=4,"20",IF(F158=5,"10",IF(F158="","0"))))))</f>
        <v>0</v>
      </c>
      <c r="H158" s="30"/>
      <c r="I158" s="31" t="str">
        <f>IF(H158=1,"50",IF(H158=2,"40",IF(H158=3,"30",IF(H158=4,"20",IF(H158=5,"10",IF(H158="","0"))))))</f>
        <v>0</v>
      </c>
      <c r="J158" s="32">
        <f>COUNTA(D158,F158,H158)</f>
        <v>1</v>
      </c>
      <c r="K158" s="32">
        <f>J158*10</f>
        <v>10</v>
      </c>
      <c r="L158" s="33">
        <f>E158+G158+I158</f>
        <v>20</v>
      </c>
      <c r="M158" s="33">
        <f>K158+L158</f>
        <v>30</v>
      </c>
      <c r="N158" s="34">
        <f>COUNTA(D158,F158,H158)</f>
        <v>1</v>
      </c>
      <c r="O158" s="35">
        <f>N158*10</f>
        <v>10</v>
      </c>
      <c r="P158" s="35">
        <f>E158+G158+I158</f>
        <v>20</v>
      </c>
      <c r="Q158" s="35">
        <f>O158+P158</f>
        <v>30</v>
      </c>
      <c r="R158" s="36">
        <f>Q158</f>
        <v>30</v>
      </c>
      <c r="S158" s="36">
        <f>N158</f>
        <v>1</v>
      </c>
    </row>
    <row r="159" spans="1:19" s="27" customFormat="1" ht="20.100000000000001" customHeight="1" x14ac:dyDescent="0.2">
      <c r="A159" s="28"/>
      <c r="B159" s="28" t="s">
        <v>573</v>
      </c>
      <c r="C159" s="29" t="s">
        <v>160</v>
      </c>
      <c r="D159" s="30"/>
      <c r="E159" s="31" t="str">
        <f>IF(D159=1,"50",IF(D159=2,"40",IF(D159=3,"30",IF(D159=4,"20",IF(D159=5,"10",IF(D159="","0"))))))</f>
        <v>0</v>
      </c>
      <c r="F159" s="41"/>
      <c r="G159" s="31" t="str">
        <f>IF(F159=1,"50",IF(F159=2,"40",IF(F159=3,"30",IF(F159=4,"20",IF(F159=5,"10",IF(F159="","0"))))))</f>
        <v>0</v>
      </c>
      <c r="H159" s="30">
        <v>4</v>
      </c>
      <c r="I159" s="31" t="str">
        <f>IF(H159=1,"50",IF(H159=2,"40",IF(H159=3,"30",IF(H159=4,"20",IF(H159=5,"10",IF(H159="","0"))))))</f>
        <v>20</v>
      </c>
      <c r="J159" s="32">
        <f>COUNTA(D159,F159,H159)</f>
        <v>1</v>
      </c>
      <c r="K159" s="32">
        <f>J159*10</f>
        <v>10</v>
      </c>
      <c r="L159" s="33">
        <f>E159+G159+I159</f>
        <v>20</v>
      </c>
      <c r="M159" s="33">
        <f>K159+L159</f>
        <v>30</v>
      </c>
      <c r="N159" s="34">
        <f>COUNTA(D159,F159,H159)</f>
        <v>1</v>
      </c>
      <c r="O159" s="35">
        <f>N159*10</f>
        <v>10</v>
      </c>
      <c r="P159" s="35">
        <f>E159+G159+I159</f>
        <v>20</v>
      </c>
      <c r="Q159" s="35">
        <f>O159+P159</f>
        <v>30</v>
      </c>
      <c r="R159" s="36">
        <f>Q159</f>
        <v>30</v>
      </c>
      <c r="S159" s="36">
        <f>N159</f>
        <v>1</v>
      </c>
    </row>
    <row r="160" spans="1:19" s="27" customFormat="1" ht="20.100000000000001" customHeight="1" x14ac:dyDescent="0.2">
      <c r="A160" s="28"/>
      <c r="B160" s="28" t="s">
        <v>555</v>
      </c>
      <c r="C160" s="29" t="s">
        <v>160</v>
      </c>
      <c r="D160" s="30"/>
      <c r="E160" s="31"/>
      <c r="F160" s="41"/>
      <c r="G160" s="31" t="str">
        <f>IF(F160=1,"50",IF(F160=2,"40",IF(F160=3,"30",IF(F160=4,"20",IF(F160=5,"10",IF(F160="","0"))))))</f>
        <v>0</v>
      </c>
      <c r="H160" s="30">
        <v>4</v>
      </c>
      <c r="I160" s="31" t="str">
        <f>IF(H160=1,"50",IF(H160=2,"40",IF(H160=3,"30",IF(H160=4,"20",IF(H160=5,"10",IF(H160="","0"))))))</f>
        <v>20</v>
      </c>
      <c r="J160" s="32">
        <f>COUNTA(D160,F160,H160)</f>
        <v>1</v>
      </c>
      <c r="K160" s="32">
        <f>J160*10</f>
        <v>10</v>
      </c>
      <c r="L160" s="33">
        <f>E160+G160+I160</f>
        <v>20</v>
      </c>
      <c r="M160" s="33">
        <f>K160+L160</f>
        <v>30</v>
      </c>
      <c r="N160" s="34">
        <f>COUNTA(D160,F160,H160)</f>
        <v>1</v>
      </c>
      <c r="O160" s="35">
        <f>N160*10</f>
        <v>10</v>
      </c>
      <c r="P160" s="35">
        <f>E160+G160+I160</f>
        <v>20</v>
      </c>
      <c r="Q160" s="35">
        <f>O160+P160</f>
        <v>30</v>
      </c>
      <c r="R160" s="36">
        <f>Q160</f>
        <v>30</v>
      </c>
      <c r="S160" s="36">
        <f>N160</f>
        <v>1</v>
      </c>
    </row>
    <row r="161" spans="1:19" s="27" customFormat="1" ht="20.100000000000001" customHeight="1" x14ac:dyDescent="0.2">
      <c r="A161" s="28" t="s">
        <v>141</v>
      </c>
      <c r="B161" s="28" t="s">
        <v>353</v>
      </c>
      <c r="C161" s="29" t="s">
        <v>29</v>
      </c>
      <c r="D161" s="30">
        <v>4</v>
      </c>
      <c r="E161" s="31" t="str">
        <f>IF(D161=1,"50",IF(D161=2,"40",IF(D161=3,"30",IF(D161=4,"20",IF(D161=5,"10",IF(D161="","0"))))))</f>
        <v>20</v>
      </c>
      <c r="F161" s="41"/>
      <c r="G161" s="31" t="str">
        <f>IF(F161=1,"50",IF(F161=2,"40",IF(F161=3,"30",IF(F161=4,"20",IF(F161=5,"10",IF(F161="","0"))))))</f>
        <v>0</v>
      </c>
      <c r="H161" s="30"/>
      <c r="I161" s="31" t="str">
        <f>IF(H161=1,"50",IF(H161=2,"40",IF(H161=3,"30",IF(H161=4,"20",IF(H161=5,"10",IF(H161="","0"))))))</f>
        <v>0</v>
      </c>
      <c r="J161" s="32">
        <f>COUNTA(D161,F161,H161)</f>
        <v>1</v>
      </c>
      <c r="K161" s="32">
        <f>J161*10</f>
        <v>10</v>
      </c>
      <c r="L161" s="33">
        <f>E161+G161+I161</f>
        <v>20</v>
      </c>
      <c r="M161" s="33">
        <f>K161+L161</f>
        <v>30</v>
      </c>
      <c r="N161" s="34">
        <f>COUNTA(D161,F161,H161)</f>
        <v>1</v>
      </c>
      <c r="O161" s="35">
        <f>N161*10</f>
        <v>10</v>
      </c>
      <c r="P161" s="35">
        <f>E161+G161+I161</f>
        <v>20</v>
      </c>
      <c r="Q161" s="35">
        <f>O161+P161</f>
        <v>30</v>
      </c>
      <c r="R161" s="36">
        <f>Q161</f>
        <v>30</v>
      </c>
      <c r="S161" s="36">
        <f>N161</f>
        <v>1</v>
      </c>
    </row>
    <row r="162" spans="1:19" s="27" customFormat="1" ht="20.100000000000001" customHeight="1" x14ac:dyDescent="0.2">
      <c r="A162" s="28" t="s">
        <v>142</v>
      </c>
      <c r="B162" s="28" t="s">
        <v>293</v>
      </c>
      <c r="C162" s="29" t="s">
        <v>29</v>
      </c>
      <c r="D162" s="30">
        <v>4</v>
      </c>
      <c r="E162" s="31" t="str">
        <f>IF(D162=1,"50",IF(D162=2,"40",IF(D162=3,"30",IF(D162=4,"20",IF(D162=5,"10",IF(D162="","0"))))))</f>
        <v>20</v>
      </c>
      <c r="F162" s="41"/>
      <c r="G162" s="31" t="str">
        <f>IF(F162=1,"50",IF(F162=2,"40",IF(F162=3,"30",IF(F162=4,"20",IF(F162=5,"10",IF(F162="","0"))))))</f>
        <v>0</v>
      </c>
      <c r="H162" s="30"/>
      <c r="I162" s="31" t="str">
        <f>IF(H162=1,"50",IF(H162=2,"40",IF(H162=3,"30",IF(H162=4,"20",IF(H162=5,"10",IF(H162="","0"))))))</f>
        <v>0</v>
      </c>
      <c r="J162" s="32">
        <f>COUNTA(D162,F162,H162)</f>
        <v>1</v>
      </c>
      <c r="K162" s="32">
        <f>J162*10</f>
        <v>10</v>
      </c>
      <c r="L162" s="33">
        <f>E162+G162+I162</f>
        <v>20</v>
      </c>
      <c r="M162" s="33">
        <f>K162+L162</f>
        <v>30</v>
      </c>
      <c r="N162" s="34">
        <f>COUNTA(D162,F162,H162)</f>
        <v>1</v>
      </c>
      <c r="O162" s="35">
        <f>N162*10</f>
        <v>10</v>
      </c>
      <c r="P162" s="35">
        <f>E162+G162+I162</f>
        <v>20</v>
      </c>
      <c r="Q162" s="35">
        <f>O162+P162</f>
        <v>30</v>
      </c>
      <c r="R162" s="36">
        <f>Q162</f>
        <v>30</v>
      </c>
      <c r="S162" s="36">
        <f>N162</f>
        <v>1</v>
      </c>
    </row>
    <row r="163" spans="1:19" s="27" customFormat="1" ht="20.100000000000001" customHeight="1" x14ac:dyDescent="0.2">
      <c r="A163" s="28" t="s">
        <v>252</v>
      </c>
      <c r="B163" s="28" t="s">
        <v>253</v>
      </c>
      <c r="C163" s="29" t="s">
        <v>43</v>
      </c>
      <c r="D163" s="30">
        <v>5</v>
      </c>
      <c r="E163" s="31" t="str">
        <f>IF(D163=1,"50",IF(D163=2,"40",IF(D163=3,"30",IF(D163=4,"20",IF(D163=5,"10",IF(D163="","0"))))))</f>
        <v>10</v>
      </c>
      <c r="F163" s="41"/>
      <c r="G163" s="31" t="str">
        <f>IF(F163=1,"50",IF(F163=2,"40",IF(F163=3,"30",IF(F163=4,"20",IF(F163=5,"10",IF(F163="","0"))))))</f>
        <v>0</v>
      </c>
      <c r="H163" s="30"/>
      <c r="I163" s="31" t="str">
        <f>IF(H163=1,"50",IF(H163=2,"40",IF(H163=3,"30",IF(H163=4,"20",IF(H163=5,"10",IF(H163="","0"))))))</f>
        <v>0</v>
      </c>
      <c r="J163" s="32">
        <f>COUNTA(D163,F163,H163)</f>
        <v>1</v>
      </c>
      <c r="K163" s="32">
        <f>J163*10</f>
        <v>10</v>
      </c>
      <c r="L163" s="33">
        <f>E163+G163+I163</f>
        <v>10</v>
      </c>
      <c r="M163" s="33">
        <f>K163+L163</f>
        <v>20</v>
      </c>
      <c r="N163" s="34">
        <f>COUNTA(D163,F163,H163)</f>
        <v>1</v>
      </c>
      <c r="O163" s="35">
        <f>N163*10</f>
        <v>10</v>
      </c>
      <c r="P163" s="35">
        <f>E163+G163+I163</f>
        <v>10</v>
      </c>
      <c r="Q163" s="35">
        <f>O163+P163</f>
        <v>20</v>
      </c>
      <c r="R163" s="36">
        <f>Q163</f>
        <v>20</v>
      </c>
      <c r="S163" s="36">
        <f>N163</f>
        <v>1</v>
      </c>
    </row>
    <row r="164" spans="1:19" s="27" customFormat="1" ht="20.100000000000001" customHeight="1" x14ac:dyDescent="0.2">
      <c r="A164" s="28"/>
      <c r="B164" s="37" t="s">
        <v>560</v>
      </c>
      <c r="C164" s="38" t="s">
        <v>160</v>
      </c>
      <c r="D164" s="30"/>
      <c r="E164" s="31" t="str">
        <f>IF(D164=1,"50",IF(D164=2,"40",IF(D164=3,"30",IF(D164=4,"20",IF(D164=5,"10",IF(D164="","0"))))))</f>
        <v>0</v>
      </c>
      <c r="F164" s="41"/>
      <c r="G164" s="31" t="str">
        <f>IF(F164=1,"50",IF(F164=2,"40",IF(F164=3,"30",IF(F164=4,"20",IF(F164=5,"10",IF(F164="","0"))))))</f>
        <v>0</v>
      </c>
      <c r="H164" s="30">
        <v>5</v>
      </c>
      <c r="I164" s="31" t="str">
        <f>IF(H164=1,"50",IF(H164=2,"40",IF(H164=3,"30",IF(H164=4,"20",IF(H164=5,"10",IF(H164="","0"))))))</f>
        <v>10</v>
      </c>
      <c r="J164" s="32">
        <f>COUNTA(D164,F164,H164)</f>
        <v>1</v>
      </c>
      <c r="K164" s="32">
        <f>J164*10</f>
        <v>10</v>
      </c>
      <c r="L164" s="33">
        <f>E164+G164+I164</f>
        <v>10</v>
      </c>
      <c r="M164" s="33">
        <f>K164+L164</f>
        <v>20</v>
      </c>
      <c r="N164" s="34">
        <f>COUNTA(D164,F164,H164)</f>
        <v>1</v>
      </c>
      <c r="O164" s="35">
        <f>N164*10</f>
        <v>10</v>
      </c>
      <c r="P164" s="35">
        <f>E164+G164+I164</f>
        <v>10</v>
      </c>
      <c r="Q164" s="35">
        <f>O164+P164</f>
        <v>20</v>
      </c>
      <c r="R164" s="36">
        <f>Q164</f>
        <v>20</v>
      </c>
      <c r="S164" s="36">
        <f>N164</f>
        <v>1</v>
      </c>
    </row>
    <row r="165" spans="1:19" s="27" customFormat="1" ht="20.100000000000001" customHeight="1" x14ac:dyDescent="0.2">
      <c r="A165" s="28" t="s">
        <v>93</v>
      </c>
      <c r="B165" s="28" t="s">
        <v>295</v>
      </c>
      <c r="C165" s="29" t="s">
        <v>75</v>
      </c>
      <c r="D165" s="30">
        <v>5</v>
      </c>
      <c r="E165" s="31" t="str">
        <f>IF(D165=1,"50",IF(D165=2,"40",IF(D165=3,"30",IF(D165=4,"20",IF(D165=5,"10",IF(D165="","0"))))))</f>
        <v>10</v>
      </c>
      <c r="F165" s="41"/>
      <c r="G165" s="31" t="str">
        <f>IF(F165=1,"50",IF(F165=2,"40",IF(F165=3,"30",IF(F165=4,"20",IF(F165=5,"10",IF(F165="","0"))))))</f>
        <v>0</v>
      </c>
      <c r="H165" s="30"/>
      <c r="I165" s="31" t="str">
        <f>IF(H165=1,"50",IF(H165=2,"40",IF(H165=3,"30",IF(H165=4,"20",IF(H165=5,"10",IF(H165="","0"))))))</f>
        <v>0</v>
      </c>
      <c r="J165" s="32">
        <f>COUNTA(D165,F165,H165)</f>
        <v>1</v>
      </c>
      <c r="K165" s="32">
        <f>J165*10</f>
        <v>10</v>
      </c>
      <c r="L165" s="33">
        <f>E165+G165+I165</f>
        <v>10</v>
      </c>
      <c r="M165" s="33">
        <f>K165+L165</f>
        <v>20</v>
      </c>
      <c r="N165" s="34">
        <f>COUNTA(D165,F165,H165)</f>
        <v>1</v>
      </c>
      <c r="O165" s="35">
        <f>N165*10</f>
        <v>10</v>
      </c>
      <c r="P165" s="35">
        <f>E165+G165+I165</f>
        <v>10</v>
      </c>
      <c r="Q165" s="35">
        <f>O165+P165</f>
        <v>20</v>
      </c>
      <c r="R165" s="36">
        <f>Q165</f>
        <v>20</v>
      </c>
      <c r="S165" s="36">
        <f>N165</f>
        <v>1</v>
      </c>
    </row>
    <row r="166" spans="1:19" s="27" customFormat="1" ht="20.100000000000001" customHeight="1" x14ac:dyDescent="0.2">
      <c r="A166" s="28" t="s">
        <v>269</v>
      </c>
      <c r="B166" s="28" t="s">
        <v>270</v>
      </c>
      <c r="C166" s="29" t="s">
        <v>43</v>
      </c>
      <c r="D166" s="30">
        <v>5</v>
      </c>
      <c r="E166" s="31" t="str">
        <f>IF(D166=1,"50",IF(D166=2,"40",IF(D166=3,"30",IF(D166=4,"20",IF(D166=5,"10",IF(D166="","0"))))))</f>
        <v>10</v>
      </c>
      <c r="F166" s="41"/>
      <c r="G166" s="31" t="str">
        <f>IF(F166=1,"50",IF(F166=2,"40",IF(F166=3,"30",IF(F166=4,"20",IF(F166=5,"10",IF(F166="","0"))))))</f>
        <v>0</v>
      </c>
      <c r="H166" s="30"/>
      <c r="I166" s="31" t="str">
        <f>IF(H166=1,"50",IF(H166=2,"40",IF(H166=3,"30",IF(H166=4,"20",IF(H166=5,"10",IF(H166="","0"))))))</f>
        <v>0</v>
      </c>
      <c r="J166" s="32">
        <f>COUNTA(D166,F166,H166)</f>
        <v>1</v>
      </c>
      <c r="K166" s="32">
        <f>J166*10</f>
        <v>10</v>
      </c>
      <c r="L166" s="33">
        <f>E166+G166+I166</f>
        <v>10</v>
      </c>
      <c r="M166" s="33">
        <f>K166+L166</f>
        <v>20</v>
      </c>
      <c r="N166" s="34">
        <f>COUNTA(D166,F166,H166)</f>
        <v>1</v>
      </c>
      <c r="O166" s="35">
        <f>N166*10</f>
        <v>10</v>
      </c>
      <c r="P166" s="35">
        <f>E166+G166+I166</f>
        <v>10</v>
      </c>
      <c r="Q166" s="35">
        <f>O166+P166</f>
        <v>20</v>
      </c>
      <c r="R166" s="36">
        <f>Q166</f>
        <v>20</v>
      </c>
      <c r="S166" s="36">
        <f>N166</f>
        <v>1</v>
      </c>
    </row>
    <row r="167" spans="1:19" s="27" customFormat="1" ht="20.100000000000001" customHeight="1" x14ac:dyDescent="0.2">
      <c r="A167" s="28" t="s">
        <v>104</v>
      </c>
      <c r="B167" s="28" t="s">
        <v>241</v>
      </c>
      <c r="C167" s="29" t="s">
        <v>50</v>
      </c>
      <c r="D167" s="30">
        <v>5</v>
      </c>
      <c r="E167" s="31" t="str">
        <f>IF(D167=1,"50",IF(D167=2,"40",IF(D167=3,"30",IF(D167=4,"20",IF(D167=5,"10",IF(D167="","0"))))))</f>
        <v>10</v>
      </c>
      <c r="F167" s="41"/>
      <c r="G167" s="31" t="str">
        <f>IF(F167=1,"50",IF(F167=2,"40",IF(F167=3,"30",IF(F167=4,"20",IF(F167=5,"10",IF(F167="","0"))))))</f>
        <v>0</v>
      </c>
      <c r="H167" s="30"/>
      <c r="I167" s="31" t="str">
        <f>IF(H167=1,"50",IF(H167=2,"40",IF(H167=3,"30",IF(H167=4,"20",IF(H167=5,"10",IF(H167="","0"))))))</f>
        <v>0</v>
      </c>
      <c r="J167" s="32">
        <f>COUNTA(D167,F167,H167)</f>
        <v>1</v>
      </c>
      <c r="K167" s="32">
        <f>J167*10</f>
        <v>10</v>
      </c>
      <c r="L167" s="33">
        <f>E167+G167+I167</f>
        <v>10</v>
      </c>
      <c r="M167" s="33">
        <f>K167+L167</f>
        <v>20</v>
      </c>
      <c r="N167" s="34">
        <f>COUNTA(D167,F167,H167)</f>
        <v>1</v>
      </c>
      <c r="O167" s="35">
        <f>N167*10</f>
        <v>10</v>
      </c>
      <c r="P167" s="35">
        <f>E167+G167+I167</f>
        <v>10</v>
      </c>
      <c r="Q167" s="35">
        <f>O167+P167</f>
        <v>20</v>
      </c>
      <c r="R167" s="36">
        <f>Q167</f>
        <v>20</v>
      </c>
      <c r="S167" s="36">
        <f>N167</f>
        <v>1</v>
      </c>
    </row>
    <row r="168" spans="1:19" s="27" customFormat="1" ht="20.100000000000001" customHeight="1" x14ac:dyDescent="0.2">
      <c r="A168" s="28" t="s">
        <v>167</v>
      </c>
      <c r="B168" s="28" t="s">
        <v>499</v>
      </c>
      <c r="C168" s="29" t="s">
        <v>62</v>
      </c>
      <c r="D168" s="30"/>
      <c r="E168" s="31" t="str">
        <f>IF(D168=1,"50",IF(D168=2,"40",IF(D168=3,"30",IF(D168=4,"20",IF(D168=5,"10",IF(D168="","0"))))))</f>
        <v>0</v>
      </c>
      <c r="F168" s="41">
        <v>5</v>
      </c>
      <c r="G168" s="31" t="str">
        <f>IF(F168=1,"50",IF(F168=2,"40",IF(F168=3,"30",IF(F168=4,"20",IF(F168=5,"10",IF(F168="","0"))))))</f>
        <v>10</v>
      </c>
      <c r="H168" s="30"/>
      <c r="I168" s="31" t="str">
        <f>IF(H168=1,"50",IF(H168=2,"40",IF(H168=3,"30",IF(H168=4,"20",IF(H168=5,"10",IF(H168="","0"))))))</f>
        <v>0</v>
      </c>
      <c r="J168" s="32">
        <f>COUNTA(D168,F168,H168)</f>
        <v>1</v>
      </c>
      <c r="K168" s="32">
        <f>J168*10</f>
        <v>10</v>
      </c>
      <c r="L168" s="33">
        <f>E168+G168+I168</f>
        <v>10</v>
      </c>
      <c r="M168" s="33">
        <f>K168+L168</f>
        <v>20</v>
      </c>
      <c r="N168" s="34">
        <f>COUNTA(D168,F168,H168)</f>
        <v>1</v>
      </c>
      <c r="O168" s="35">
        <f>N168*10</f>
        <v>10</v>
      </c>
      <c r="P168" s="35">
        <f>E168+G168+I168</f>
        <v>10</v>
      </c>
      <c r="Q168" s="35">
        <f>O168+P168</f>
        <v>20</v>
      </c>
      <c r="R168" s="36">
        <f>Q168</f>
        <v>20</v>
      </c>
      <c r="S168" s="36">
        <f>N168</f>
        <v>1</v>
      </c>
    </row>
    <row r="169" spans="1:19" s="27" customFormat="1" ht="20.100000000000001" customHeight="1" x14ac:dyDescent="0.2">
      <c r="A169" s="28" t="s">
        <v>105</v>
      </c>
      <c r="B169" s="28" t="s">
        <v>286</v>
      </c>
      <c r="C169" s="29" t="s">
        <v>77</v>
      </c>
      <c r="D169" s="30">
        <v>5</v>
      </c>
      <c r="E169" s="31" t="str">
        <f>IF(D169=1,"50",IF(D169=2,"40",IF(D169=3,"30",IF(D169=4,"20",IF(D169=5,"10",IF(D169="","0"))))))</f>
        <v>10</v>
      </c>
      <c r="F169" s="41"/>
      <c r="G169" s="31" t="str">
        <f>IF(F169=1,"50",IF(F169=2,"40",IF(F169=3,"30",IF(F169=4,"20",IF(F169=5,"10",IF(F169="","0"))))))</f>
        <v>0</v>
      </c>
      <c r="H169" s="30"/>
      <c r="I169" s="31" t="str">
        <f>IF(H169=1,"50",IF(H169=2,"40",IF(H169=3,"30",IF(H169=4,"20",IF(H169=5,"10",IF(H169="","0"))))))</f>
        <v>0</v>
      </c>
      <c r="J169" s="32">
        <f>COUNTA(D169,F169,H169)</f>
        <v>1</v>
      </c>
      <c r="K169" s="32">
        <f>J169*10</f>
        <v>10</v>
      </c>
      <c r="L169" s="33">
        <f>E169+G169+I169</f>
        <v>10</v>
      </c>
      <c r="M169" s="33">
        <f>K169+L169</f>
        <v>20</v>
      </c>
      <c r="N169" s="34">
        <f>COUNTA(D169,F169,H169)</f>
        <v>1</v>
      </c>
      <c r="O169" s="35">
        <f>N169*10</f>
        <v>10</v>
      </c>
      <c r="P169" s="35">
        <f>E169+G169+I169</f>
        <v>10</v>
      </c>
      <c r="Q169" s="35">
        <f>O169+P169</f>
        <v>20</v>
      </c>
      <c r="R169" s="36">
        <f>Q169</f>
        <v>20</v>
      </c>
      <c r="S169" s="36">
        <f>N169</f>
        <v>1</v>
      </c>
    </row>
    <row r="170" spans="1:19" s="27" customFormat="1" ht="20.100000000000001" customHeight="1" x14ac:dyDescent="0.25">
      <c r="A170" s="39"/>
      <c r="B170" s="39" t="s">
        <v>554</v>
      </c>
      <c r="C170" s="40" t="s">
        <v>160</v>
      </c>
      <c r="D170" s="30"/>
      <c r="E170" s="31"/>
      <c r="F170" s="41"/>
      <c r="G170" s="31" t="str">
        <f>IF(F170=1,"50",IF(F170=2,"40",IF(F170=3,"30",IF(F170=4,"20",IF(F170=5,"10",IF(F170="","0"))))))</f>
        <v>0</v>
      </c>
      <c r="H170" s="30">
        <v>5</v>
      </c>
      <c r="I170" s="31" t="str">
        <f>IF(H170=1,"50",IF(H170=2,"40",IF(H170=3,"30",IF(H170=4,"20",IF(H170=5,"10",IF(H170="","0"))))))</f>
        <v>10</v>
      </c>
      <c r="J170" s="32">
        <f>COUNTA(D170,F170,H170)</f>
        <v>1</v>
      </c>
      <c r="K170" s="32">
        <f>J170*10</f>
        <v>10</v>
      </c>
      <c r="L170" s="33">
        <f>E170+G170+I170</f>
        <v>10</v>
      </c>
      <c r="M170" s="33">
        <f>K170+L170</f>
        <v>20</v>
      </c>
      <c r="N170" s="34">
        <f>COUNTA(D170,F170,H170)</f>
        <v>1</v>
      </c>
      <c r="O170" s="35">
        <f>N170*10</f>
        <v>10</v>
      </c>
      <c r="P170" s="35">
        <f>E170+G170+I170</f>
        <v>10</v>
      </c>
      <c r="Q170" s="35">
        <f>O170+P170</f>
        <v>20</v>
      </c>
      <c r="R170" s="36">
        <f>Q170</f>
        <v>20</v>
      </c>
      <c r="S170" s="36">
        <f>N170</f>
        <v>1</v>
      </c>
    </row>
    <row r="171" spans="1:19" s="27" customFormat="1" ht="20.100000000000001" customHeight="1" x14ac:dyDescent="0.25">
      <c r="A171" s="39" t="s">
        <v>170</v>
      </c>
      <c r="B171" s="39" t="s">
        <v>502</v>
      </c>
      <c r="C171" s="40" t="s">
        <v>77</v>
      </c>
      <c r="D171" s="30"/>
      <c r="E171" s="31" t="str">
        <f>IF(D171=1,"50",IF(D171=2,"40",IF(D171=3,"30",IF(D171=4,"20",IF(D171=5,"10",IF(D171="","0"))))))</f>
        <v>0</v>
      </c>
      <c r="F171" s="41">
        <v>5</v>
      </c>
      <c r="G171" s="31" t="str">
        <f>IF(F171=1,"50",IF(F171=2,"40",IF(F171=3,"30",IF(F171=4,"20",IF(F171=5,"10",IF(F171="","0"))))))</f>
        <v>10</v>
      </c>
      <c r="H171" s="30"/>
      <c r="I171" s="31" t="str">
        <f>IF(H171=1,"50",IF(H171=2,"40",IF(H171=3,"30",IF(H171=4,"20",IF(H171=5,"10",IF(H171="","0"))))))</f>
        <v>0</v>
      </c>
      <c r="J171" s="32">
        <f>COUNTA(D171,F171,H171)</f>
        <v>1</v>
      </c>
      <c r="K171" s="32">
        <f>J171*10</f>
        <v>10</v>
      </c>
      <c r="L171" s="33">
        <f>E171+G171+I171</f>
        <v>10</v>
      </c>
      <c r="M171" s="33">
        <f>K171+L171</f>
        <v>20</v>
      </c>
      <c r="N171" s="34">
        <f>COUNTA(D171,F171,H171)</f>
        <v>1</v>
      </c>
      <c r="O171" s="35">
        <f>N171*10</f>
        <v>10</v>
      </c>
      <c r="P171" s="35">
        <f>E171+G171+I171</f>
        <v>10</v>
      </c>
      <c r="Q171" s="35">
        <f>O171+P171</f>
        <v>20</v>
      </c>
      <c r="R171" s="36">
        <f>Q171</f>
        <v>20</v>
      </c>
      <c r="S171" s="36">
        <f>N171</f>
        <v>1</v>
      </c>
    </row>
    <row r="172" spans="1:19" s="27" customFormat="1" ht="20.100000000000001" customHeight="1" x14ac:dyDescent="0.2">
      <c r="A172" s="28"/>
      <c r="B172" s="28" t="s">
        <v>569</v>
      </c>
      <c r="C172" s="29" t="s">
        <v>559</v>
      </c>
      <c r="D172" s="30"/>
      <c r="E172" s="31" t="str">
        <f>IF(D172=1,"50",IF(D172=2,"40",IF(D172=3,"30",IF(D172=4,"20",IF(D172=5,"10",IF(D172="","0"))))))</f>
        <v>0</v>
      </c>
      <c r="F172" s="41"/>
      <c r="G172" s="31" t="str">
        <f>IF(F172=1,"50",IF(F172=2,"40",IF(F172=3,"30",IF(F172=4,"20",IF(F172=5,"10",IF(F172="","0"))))))</f>
        <v>0</v>
      </c>
      <c r="H172" s="30">
        <v>5</v>
      </c>
      <c r="I172" s="31" t="str">
        <f>IF(H172=1,"50",IF(H172=2,"40",IF(H172=3,"30",IF(H172=4,"20",IF(H172=5,"10",IF(H172="","0"))))))</f>
        <v>10</v>
      </c>
      <c r="J172" s="32">
        <f>COUNTA(D172,F172,H172)</f>
        <v>1</v>
      </c>
      <c r="K172" s="32">
        <f>J172*10</f>
        <v>10</v>
      </c>
      <c r="L172" s="33">
        <f>E172+G172+I172</f>
        <v>10</v>
      </c>
      <c r="M172" s="33">
        <f>K172+L172</f>
        <v>20</v>
      </c>
      <c r="N172" s="34">
        <f>COUNTA(D172,F172,H172)</f>
        <v>1</v>
      </c>
      <c r="O172" s="35">
        <f>N172*10</f>
        <v>10</v>
      </c>
      <c r="P172" s="35">
        <f>E172+G172+I172</f>
        <v>10</v>
      </c>
      <c r="Q172" s="35">
        <f>O172+P172</f>
        <v>20</v>
      </c>
      <c r="R172" s="36">
        <f>Q172</f>
        <v>20</v>
      </c>
      <c r="S172" s="36">
        <f>N172</f>
        <v>1</v>
      </c>
    </row>
    <row r="173" spans="1:19" s="27" customFormat="1" ht="20.100000000000001" customHeight="1" x14ac:dyDescent="0.2">
      <c r="A173" s="28"/>
      <c r="B173" s="28" t="s">
        <v>570</v>
      </c>
      <c r="C173" s="29" t="s">
        <v>559</v>
      </c>
      <c r="D173" s="30"/>
      <c r="E173" s="31" t="str">
        <f>IF(D173=1,"50",IF(D173=2,"40",IF(D173=3,"30",IF(D173=4,"20",IF(D173=5,"10",IF(D173="","0"))))))</f>
        <v>0</v>
      </c>
      <c r="F173" s="41"/>
      <c r="G173" s="31" t="str">
        <f>IF(F173=1,"50",IF(F173=2,"40",IF(F173=3,"30",IF(F173=4,"20",IF(F173=5,"10",IF(F173="","0"))))))</f>
        <v>0</v>
      </c>
      <c r="H173" s="30">
        <v>5</v>
      </c>
      <c r="I173" s="31" t="str">
        <f>IF(H173=1,"50",IF(H173=2,"40",IF(H173=3,"30",IF(H173=4,"20",IF(H173=5,"10",IF(H173="","0"))))))</f>
        <v>10</v>
      </c>
      <c r="J173" s="32">
        <f>COUNTA(D173,F173,H173)</f>
        <v>1</v>
      </c>
      <c r="K173" s="32">
        <f>J173*10</f>
        <v>10</v>
      </c>
      <c r="L173" s="33">
        <f>E173+G173+I173</f>
        <v>10</v>
      </c>
      <c r="M173" s="33">
        <f>K173+L173</f>
        <v>20</v>
      </c>
      <c r="N173" s="34">
        <f>COUNTA(D173,F173,H173)</f>
        <v>1</v>
      </c>
      <c r="O173" s="35">
        <f>N173*10</f>
        <v>10</v>
      </c>
      <c r="P173" s="35">
        <f>E173+G173+I173</f>
        <v>10</v>
      </c>
      <c r="Q173" s="35">
        <f>O173+P173</f>
        <v>20</v>
      </c>
      <c r="R173" s="36">
        <f>Q173</f>
        <v>20</v>
      </c>
      <c r="S173" s="36">
        <f>N173</f>
        <v>1</v>
      </c>
    </row>
    <row r="174" spans="1:19" s="27" customFormat="1" ht="20.100000000000001" customHeight="1" x14ac:dyDescent="0.2">
      <c r="A174" s="28" t="s">
        <v>274</v>
      </c>
      <c r="B174" s="28" t="s">
        <v>275</v>
      </c>
      <c r="C174" s="29" t="s">
        <v>46</v>
      </c>
      <c r="D174" s="30">
        <v>5</v>
      </c>
      <c r="E174" s="31" t="str">
        <f>IF(D174=1,"50",IF(D174=2,"40",IF(D174=3,"30",IF(D174=4,"20",IF(D174=5,"10",IF(D174="","0"))))))</f>
        <v>10</v>
      </c>
      <c r="F174" s="41"/>
      <c r="G174" s="31" t="str">
        <f>IF(F174=1,"50",IF(F174=2,"40",IF(F174=3,"30",IF(F174=4,"20",IF(F174=5,"10",IF(F174="","0"))))))</f>
        <v>0</v>
      </c>
      <c r="H174" s="30"/>
      <c r="I174" s="31" t="str">
        <f>IF(H174=1,"50",IF(H174=2,"40",IF(H174=3,"30",IF(H174=4,"20",IF(H174=5,"10",IF(H174="","0"))))))</f>
        <v>0</v>
      </c>
      <c r="J174" s="32">
        <f>COUNTA(D174,F174,H174)</f>
        <v>1</v>
      </c>
      <c r="K174" s="32">
        <f>J174*10</f>
        <v>10</v>
      </c>
      <c r="L174" s="33">
        <f>E174+G174+I174</f>
        <v>10</v>
      </c>
      <c r="M174" s="33">
        <f>K174+L174</f>
        <v>20</v>
      </c>
      <c r="N174" s="34">
        <f>COUNTA(D174,F174,H174)</f>
        <v>1</v>
      </c>
      <c r="O174" s="35">
        <f>N174*10</f>
        <v>10</v>
      </c>
      <c r="P174" s="35">
        <f>E174+G174+I174</f>
        <v>10</v>
      </c>
      <c r="Q174" s="35">
        <f>O174+P174</f>
        <v>20</v>
      </c>
      <c r="R174" s="36">
        <f>Q174</f>
        <v>20</v>
      </c>
      <c r="S174" s="36">
        <f>N174</f>
        <v>1</v>
      </c>
    </row>
    <row r="175" spans="1:19" s="27" customFormat="1" ht="20.100000000000001" customHeight="1" x14ac:dyDescent="0.2">
      <c r="A175" s="28" t="s">
        <v>136</v>
      </c>
      <c r="B175" s="28" t="s">
        <v>223</v>
      </c>
      <c r="C175" s="29" t="s">
        <v>46</v>
      </c>
      <c r="D175" s="30">
        <v>5</v>
      </c>
      <c r="E175" s="31" t="str">
        <f>IF(D175=1,"50",IF(D175=2,"40",IF(D175=3,"30",IF(D175=4,"20",IF(D175=5,"10",IF(D175="","0"))))))</f>
        <v>10</v>
      </c>
      <c r="F175" s="41"/>
      <c r="G175" s="31" t="str">
        <f>IF(F175=1,"50",IF(F175=2,"40",IF(F175=3,"30",IF(F175=4,"20",IF(F175=5,"10",IF(F175="","0"))))))</f>
        <v>0</v>
      </c>
      <c r="H175" s="30"/>
      <c r="I175" s="31" t="str">
        <f>IF(H175=1,"50",IF(H175=2,"40",IF(H175=3,"30",IF(H175=4,"20",IF(H175=5,"10",IF(H175="","0"))))))</f>
        <v>0</v>
      </c>
      <c r="J175" s="32">
        <f>COUNTA(D175,F175,H175)</f>
        <v>1</v>
      </c>
      <c r="K175" s="32">
        <f>J175*10</f>
        <v>10</v>
      </c>
      <c r="L175" s="33">
        <f>E175+G175+I175</f>
        <v>10</v>
      </c>
      <c r="M175" s="33">
        <f>K175+L175</f>
        <v>20</v>
      </c>
      <c r="N175" s="34">
        <f>COUNTA(D175,F175,H175)</f>
        <v>1</v>
      </c>
      <c r="O175" s="35">
        <f>N175*10</f>
        <v>10</v>
      </c>
      <c r="P175" s="35">
        <f>E175+G175+I175</f>
        <v>10</v>
      </c>
      <c r="Q175" s="35">
        <f>O175+P175</f>
        <v>20</v>
      </c>
      <c r="R175" s="36">
        <f>Q175</f>
        <v>20</v>
      </c>
      <c r="S175" s="36">
        <f>N175</f>
        <v>1</v>
      </c>
    </row>
    <row r="176" spans="1:19" x14ac:dyDescent="0.25">
      <c r="D176">
        <f>COUNTA(D9:D175)</f>
        <v>118</v>
      </c>
      <c r="F176">
        <f>COUNTA(F9:F175)</f>
        <v>105</v>
      </c>
      <c r="H176">
        <f>COUNTA(H9:H175)</f>
        <v>110</v>
      </c>
    </row>
  </sheetData>
  <autoFilter ref="A8:S176">
    <sortState ref="A9:S162">
      <sortCondition ref="B8:B172"/>
    </sortState>
  </autoFilter>
  <sortState ref="A9:S175">
    <sortCondition descending="1" ref="R9:R175"/>
  </sortState>
  <mergeCells count="7">
    <mergeCell ref="D7:E7"/>
    <mergeCell ref="F7:G7"/>
    <mergeCell ref="H7:I7"/>
    <mergeCell ref="N7:O7"/>
    <mergeCell ref="N3:S3"/>
    <mergeCell ref="N4:S4"/>
    <mergeCell ref="N5:S5"/>
  </mergeCells>
  <conditionalFormatting sqref="R9:R27 R29:R175">
    <cfRule type="cellIs" dxfId="9" priority="10" operator="lessThanOrEqual">
      <formula>99</formula>
    </cfRule>
    <cfRule type="cellIs" dxfId="8" priority="11" operator="between">
      <formula>100</formula>
      <formula>139</formula>
    </cfRule>
    <cfRule type="cellIs" dxfId="7" priority="12" operator="greaterThanOrEqual">
      <formula>140</formula>
    </cfRule>
  </conditionalFormatting>
  <conditionalFormatting sqref="R9:R27 R29:R175">
    <cfRule type="cellIs" dxfId="6" priority="9" operator="equal">
      <formula>0</formula>
    </cfRule>
  </conditionalFormatting>
  <conditionalFormatting sqref="R9:R27 R29:R175">
    <cfRule type="cellIs" dxfId="5" priority="8" operator="between">
      <formula>85</formula>
      <formula>135</formula>
    </cfRule>
  </conditionalFormatting>
  <conditionalFormatting sqref="R28">
    <cfRule type="cellIs" dxfId="4" priority="4" operator="lessThanOrEqual">
      <formula>99</formula>
    </cfRule>
    <cfRule type="cellIs" dxfId="3" priority="5" operator="between">
      <formula>100</formula>
      <formula>139</formula>
    </cfRule>
    <cfRule type="cellIs" dxfId="2" priority="6" operator="greaterThanOrEqual">
      <formula>140</formula>
    </cfRule>
  </conditionalFormatting>
  <conditionalFormatting sqref="R28">
    <cfRule type="cellIs" dxfId="1" priority="3" operator="equal">
      <formula>0</formula>
    </cfRule>
  </conditionalFormatting>
  <conditionalFormatting sqref="R28">
    <cfRule type="cellIs" dxfId="0" priority="2" operator="between">
      <formula>85</formula>
      <formula>135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horizont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DC0B8A1-1A5D-4C91-A180-4D55FE936D8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S28</xm:sqref>
        </x14:conditionalFormatting>
        <x14:conditionalFormatting xmlns:xm="http://schemas.microsoft.com/office/excel/2006/main">
          <x14:cfRule type="iconSet" priority="13" id="{BC41C79D-0661-40D8-A51B-1C176940618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S9:S27 S29:S175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PT1</vt:lpstr>
      <vt:lpstr>PT2</vt:lpstr>
      <vt:lpstr>FORMULE</vt:lpstr>
      <vt:lpstr>Classement PETITS TIGRES</vt:lpstr>
      <vt:lpstr>'Classement PETITS TIGRES'!Impression_des_titres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JUDO21</dc:creator>
  <cp:lastModifiedBy>JUDO21</cp:lastModifiedBy>
  <cp:lastPrinted>2026-04-25T09:14:11Z</cp:lastPrinted>
  <dcterms:created xsi:type="dcterms:W3CDTF">2026-03-16T08:43:56Z</dcterms:created>
  <dcterms:modified xsi:type="dcterms:W3CDTF">2026-04-27T13:07:39Z</dcterms:modified>
</cp:coreProperties>
</file>